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Сабина\Меню 2026\МЕНЮ ШКОЛЫ с 01.01.2026\Меню на стенд с 01.12.2025\"/>
    </mc:Choice>
  </mc:AlternateContent>
  <xr:revisionPtr revIDLastSave="0" documentId="13_ncr:1_{D9B4B1BE-6AE8-4E6E-858A-2903A59DEFF8}" xr6:coauthVersionLast="37" xr6:coauthVersionMax="37" xr10:uidLastSave="{00000000-0000-0000-0000-000000000000}"/>
  <bookViews>
    <workbookView xWindow="0" yWindow="0" windowWidth="13920" windowHeight="9660" tabRatio="899" firstSheet="20" activeTab="20" xr2:uid="{00000000-000D-0000-FFFF-FFFF00000000}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меню 1 день" sheetId="21" r:id="rId21"/>
    <sheet name="меню 2 день" sheetId="23" r:id="rId22"/>
    <sheet name="меню 3 день" sheetId="25" r:id="rId23"/>
    <sheet name="меню 4 день" sheetId="27" r:id="rId24"/>
    <sheet name="меню 5 день" sheetId="31" r:id="rId25"/>
    <sheet name="меню 6 день" sheetId="29" r:id="rId26"/>
    <sheet name="меню 7 день" sheetId="33" r:id="rId27"/>
    <sheet name="меню 8 день" sheetId="35" r:id="rId28"/>
    <sheet name="меню 9 день" sheetId="37" r:id="rId29"/>
    <sheet name="меню 10 день" sheetId="39" r:id="rId30"/>
  </sheets>
  <definedNames>
    <definedName name="_xlnm.Print_Area" localSheetId="18">'10 день'!$A$1:$I$42</definedName>
    <definedName name="_xlnm.Print_Area" localSheetId="20">'меню 1 день'!$A$1:$L$17</definedName>
    <definedName name="_xlnm.Print_Area" localSheetId="29">'меню 10 день'!$A$1:$L$17</definedName>
    <definedName name="_xlnm.Print_Area" localSheetId="21">'меню 2 день'!$A$1:$L$18</definedName>
    <definedName name="_xlnm.Print_Area" localSheetId="22">'меню 3 день'!$A$1:$L$17</definedName>
    <definedName name="_xlnm.Print_Area" localSheetId="23">'меню 4 день'!$A$1:$L$17</definedName>
    <definedName name="_xlnm.Print_Area" localSheetId="24">'меню 5 день'!$A$1:$L$17</definedName>
    <definedName name="_xlnm.Print_Area" localSheetId="25">'меню 6 день'!$A$1:$L$18</definedName>
    <definedName name="_xlnm.Print_Area" localSheetId="26">'меню 7 день'!$A$1:$L$17</definedName>
    <definedName name="_xlnm.Print_Area" localSheetId="27">'меню 8 день'!$A$1:$L$18</definedName>
    <definedName name="_xlnm.Print_Area" localSheetId="28">'меню 9 день'!$A$1:$L$18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790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9" l="1"/>
  <c r="D16" i="37"/>
  <c r="D16" i="35" l="1"/>
  <c r="D15" i="33" l="1"/>
  <c r="D16" i="29" l="1"/>
  <c r="D15" i="31" l="1"/>
  <c r="D15" i="27" l="1"/>
  <c r="D15" i="25" l="1"/>
  <c r="D16" i="23" l="1"/>
  <c r="D15" i="21" l="1"/>
  <c r="L15" i="39" l="1"/>
  <c r="K15" i="39"/>
  <c r="J15" i="39"/>
  <c r="I15" i="39"/>
  <c r="H15" i="39"/>
  <c r="G15" i="39"/>
  <c r="F15" i="39"/>
  <c r="E15" i="39"/>
  <c r="C15" i="39"/>
  <c r="B15" i="39"/>
  <c r="L16" i="37"/>
  <c r="K16" i="37"/>
  <c r="J16" i="37"/>
  <c r="I16" i="37"/>
  <c r="H16" i="37"/>
  <c r="G16" i="37"/>
  <c r="F16" i="37"/>
  <c r="E16" i="37"/>
  <c r="C16" i="37"/>
  <c r="B16" i="37"/>
  <c r="L16" i="35"/>
  <c r="K16" i="35"/>
  <c r="J16" i="35"/>
  <c r="I16" i="35"/>
  <c r="H16" i="35"/>
  <c r="G16" i="35"/>
  <c r="F16" i="35"/>
  <c r="E16" i="35"/>
  <c r="C16" i="35"/>
  <c r="B16" i="35"/>
  <c r="L15" i="33"/>
  <c r="K15" i="33"/>
  <c r="J15" i="33"/>
  <c r="I15" i="33"/>
  <c r="H15" i="33"/>
  <c r="G15" i="33"/>
  <c r="F15" i="33"/>
  <c r="E15" i="33"/>
  <c r="C15" i="33"/>
  <c r="B15" i="33"/>
  <c r="L16" i="29"/>
  <c r="K16" i="29"/>
  <c r="J16" i="29"/>
  <c r="I16" i="29"/>
  <c r="H16" i="29"/>
  <c r="G16" i="29"/>
  <c r="F16" i="29"/>
  <c r="E16" i="29"/>
  <c r="C16" i="29"/>
  <c r="B16" i="29"/>
  <c r="L15" i="31"/>
  <c r="K15" i="31"/>
  <c r="J15" i="31"/>
  <c r="I15" i="31"/>
  <c r="H15" i="31"/>
  <c r="G15" i="31"/>
  <c r="F15" i="31"/>
  <c r="E15" i="31"/>
  <c r="C15" i="31"/>
  <c r="B15" i="31"/>
  <c r="L15" i="27"/>
  <c r="K15" i="27"/>
  <c r="J15" i="27"/>
  <c r="I15" i="27"/>
  <c r="H15" i="27"/>
  <c r="G15" i="27"/>
  <c r="F15" i="27"/>
  <c r="E15" i="27"/>
  <c r="C15" i="27"/>
  <c r="B15" i="27"/>
  <c r="L15" i="25"/>
  <c r="K15" i="25"/>
  <c r="J15" i="25"/>
  <c r="I15" i="25"/>
  <c r="H15" i="25"/>
  <c r="G15" i="25"/>
  <c r="F15" i="25"/>
  <c r="E15" i="25"/>
  <c r="C15" i="25"/>
  <c r="B15" i="25"/>
  <c r="L16" i="23"/>
  <c r="K16" i="23"/>
  <c r="J16" i="23"/>
  <c r="I16" i="23"/>
  <c r="H16" i="23"/>
  <c r="G16" i="23"/>
  <c r="F16" i="23"/>
  <c r="E16" i="23"/>
  <c r="C16" i="23"/>
  <c r="B16" i="23"/>
  <c r="L15" i="21"/>
  <c r="K15" i="21"/>
  <c r="J15" i="21"/>
  <c r="I15" i="21"/>
  <c r="H15" i="21"/>
  <c r="G15" i="21"/>
  <c r="F15" i="21"/>
  <c r="E15" i="21"/>
  <c r="C15" i="21"/>
  <c r="B15" i="21"/>
  <c r="E64" i="20" l="1"/>
  <c r="E62" i="20"/>
  <c r="E59" i="20"/>
  <c r="F59" i="20" s="1"/>
  <c r="E58" i="20"/>
  <c r="F58" i="20" s="1"/>
  <c r="E57" i="20"/>
  <c r="F57" i="20" s="1"/>
  <c r="E54" i="20"/>
  <c r="E53" i="20"/>
  <c r="E52" i="20"/>
  <c r="F52" i="20" s="1"/>
  <c r="E51" i="20"/>
  <c r="F51" i="20" s="1"/>
  <c r="E50" i="20"/>
  <c r="F50" i="20" s="1"/>
  <c r="E49" i="20"/>
  <c r="F54" i="20" s="1"/>
  <c r="E48" i="20"/>
  <c r="F48" i="20" s="1"/>
  <c r="F45" i="20"/>
  <c r="E44" i="20"/>
  <c r="F44" i="20" s="1"/>
  <c r="E43" i="20"/>
  <c r="F43" i="20" s="1"/>
  <c r="E42" i="20"/>
  <c r="F42" i="20" s="1"/>
  <c r="E41" i="20"/>
  <c r="F41" i="20" s="1"/>
  <c r="E40" i="20"/>
  <c r="F40" i="20" s="1"/>
  <c r="E39" i="20"/>
  <c r="F39" i="20" s="1"/>
  <c r="E36" i="20"/>
  <c r="F36" i="20" s="1"/>
  <c r="E35" i="20"/>
  <c r="F35" i="20" s="1"/>
  <c r="E34" i="20"/>
  <c r="F34" i="20" s="1"/>
  <c r="L31" i="20"/>
  <c r="K31" i="20"/>
  <c r="J31" i="20"/>
  <c r="I31" i="20"/>
  <c r="H31" i="20"/>
  <c r="E30" i="20"/>
  <c r="F30" i="20" s="1"/>
  <c r="G30" i="20" s="1"/>
  <c r="E27" i="20"/>
  <c r="F27" i="20" s="1"/>
  <c r="E26" i="20"/>
  <c r="F26" i="20" s="1"/>
  <c r="E25" i="20"/>
  <c r="F25" i="20" s="1"/>
  <c r="E22" i="20"/>
  <c r="F22" i="20" s="1"/>
  <c r="G23" i="20" s="1"/>
  <c r="E19" i="20"/>
  <c r="F19" i="20" s="1"/>
  <c r="E18" i="20"/>
  <c r="F18" i="20" s="1"/>
  <c r="E17" i="20"/>
  <c r="F17" i="20" s="1"/>
  <c r="E16" i="20"/>
  <c r="F16" i="20" s="1"/>
  <c r="E15" i="20"/>
  <c r="F15" i="20" s="1"/>
  <c r="E14" i="20"/>
  <c r="F14" i="20" s="1"/>
  <c r="E13" i="20"/>
  <c r="F13" i="20" s="1"/>
  <c r="E12" i="20"/>
  <c r="F12" i="20" s="1"/>
  <c r="E9" i="20"/>
  <c r="F9" i="20" s="1"/>
  <c r="E8" i="20"/>
  <c r="F8" i="20" s="1"/>
  <c r="E7" i="20"/>
  <c r="F7" i="20" s="1"/>
  <c r="E6" i="20"/>
  <c r="F6" i="20" s="1"/>
  <c r="G40" i="10"/>
  <c r="F40" i="10"/>
  <c r="E40" i="10"/>
  <c r="D40" i="10"/>
  <c r="C39" i="10"/>
  <c r="C38" i="10"/>
  <c r="C37" i="10"/>
  <c r="C36" i="10"/>
  <c r="C35" i="10"/>
  <c r="G32" i="10"/>
  <c r="F32" i="10"/>
  <c r="E32" i="10"/>
  <c r="D32" i="10"/>
  <c r="D41" i="10" s="1"/>
  <c r="C31" i="10"/>
  <c r="C30" i="10"/>
  <c r="C29" i="10"/>
  <c r="C28" i="10"/>
  <c r="C27" i="10"/>
  <c r="G19" i="10"/>
  <c r="F19" i="10"/>
  <c r="E19" i="10"/>
  <c r="D19" i="10"/>
  <c r="C19" i="10"/>
  <c r="G11" i="10"/>
  <c r="G20" i="10" s="1"/>
  <c r="F11" i="10"/>
  <c r="E11" i="10"/>
  <c r="E20" i="10" s="1"/>
  <c r="D11" i="10"/>
  <c r="C11" i="10"/>
  <c r="G65" i="19"/>
  <c r="E64" i="19"/>
  <c r="E62" i="19"/>
  <c r="E59" i="19"/>
  <c r="F59" i="19" s="1"/>
  <c r="E58" i="19"/>
  <c r="F58" i="19" s="1"/>
  <c r="E57" i="19"/>
  <c r="F57" i="19" s="1"/>
  <c r="E54" i="19"/>
  <c r="E53" i="19"/>
  <c r="E52" i="19"/>
  <c r="E49" i="19"/>
  <c r="F49" i="19" s="1"/>
  <c r="E48" i="19"/>
  <c r="F48" i="19" s="1"/>
  <c r="E47" i="19"/>
  <c r="F54" i="19" s="1"/>
  <c r="E46" i="19"/>
  <c r="F46" i="19" s="1"/>
  <c r="E45" i="19"/>
  <c r="F52" i="19" s="1"/>
  <c r="E42" i="19"/>
  <c r="F42" i="19" s="1"/>
  <c r="E41" i="19"/>
  <c r="F41" i="19" s="1"/>
  <c r="E40" i="19"/>
  <c r="F40" i="19" s="1"/>
  <c r="E39" i="19"/>
  <c r="F39" i="19" s="1"/>
  <c r="E38" i="19"/>
  <c r="F38" i="19" s="1"/>
  <c r="E37" i="19"/>
  <c r="F37" i="19" s="1"/>
  <c r="E36" i="19"/>
  <c r="F36" i="19" s="1"/>
  <c r="E35" i="19"/>
  <c r="F35" i="19" s="1"/>
  <c r="E32" i="19"/>
  <c r="F32" i="19" s="1"/>
  <c r="E31" i="19"/>
  <c r="F31" i="19" s="1"/>
  <c r="E30" i="19"/>
  <c r="F30" i="19" s="1"/>
  <c r="E29" i="19"/>
  <c r="F29" i="19" s="1"/>
  <c r="E28" i="19"/>
  <c r="F28" i="19" s="1"/>
  <c r="E27" i="19"/>
  <c r="F27" i="19" s="1"/>
  <c r="L24" i="19"/>
  <c r="K24" i="19"/>
  <c r="J24" i="19"/>
  <c r="I24" i="19"/>
  <c r="H24" i="19"/>
  <c r="E23" i="19"/>
  <c r="F23" i="19" s="1"/>
  <c r="G23" i="19" s="1"/>
  <c r="E21" i="19"/>
  <c r="F21" i="19" s="1"/>
  <c r="G21" i="19" s="1"/>
  <c r="E18" i="19"/>
  <c r="F18" i="19" s="1"/>
  <c r="E17" i="19"/>
  <c r="F17" i="19" s="1"/>
  <c r="E16" i="19"/>
  <c r="F16" i="19" s="1"/>
  <c r="E14" i="19"/>
  <c r="F14" i="19" s="1"/>
  <c r="G14" i="19" s="1"/>
  <c r="E12" i="19"/>
  <c r="F12" i="19" s="1"/>
  <c r="G12" i="19" s="1"/>
  <c r="E9" i="19"/>
  <c r="F9" i="19" s="1"/>
  <c r="E8" i="19"/>
  <c r="F8" i="19" s="1"/>
  <c r="E7" i="19"/>
  <c r="F7" i="19" s="1"/>
  <c r="E6" i="19"/>
  <c r="F6" i="19" s="1"/>
  <c r="G44" i="9"/>
  <c r="F44" i="9"/>
  <c r="E44" i="9"/>
  <c r="D44" i="9"/>
  <c r="C43" i="9"/>
  <c r="C42" i="9"/>
  <c r="C41" i="9"/>
  <c r="C40" i="9"/>
  <c r="C39" i="9"/>
  <c r="C38" i="9"/>
  <c r="C37" i="9"/>
  <c r="G35" i="9"/>
  <c r="F35" i="9"/>
  <c r="E35" i="9"/>
  <c r="D35" i="9"/>
  <c r="C34" i="9"/>
  <c r="A34" i="9"/>
  <c r="C33" i="9"/>
  <c r="A33" i="9"/>
  <c r="C32" i="9"/>
  <c r="A32" i="9"/>
  <c r="C31" i="9"/>
  <c r="A31" i="9"/>
  <c r="C29" i="9"/>
  <c r="A29" i="9"/>
  <c r="G21" i="9"/>
  <c r="F21" i="9"/>
  <c r="E21" i="9"/>
  <c r="D21" i="9"/>
  <c r="C21" i="9"/>
  <c r="G12" i="9"/>
  <c r="F12" i="9"/>
  <c r="E12" i="9"/>
  <c r="D12" i="9"/>
  <c r="C12" i="9"/>
  <c r="G59" i="18"/>
  <c r="E58" i="18"/>
  <c r="E56" i="18"/>
  <c r="E53" i="18"/>
  <c r="F53" i="18" s="1"/>
  <c r="E52" i="18"/>
  <c r="F52" i="18" s="1"/>
  <c r="E49" i="18"/>
  <c r="F49" i="18" s="1"/>
  <c r="E48" i="18"/>
  <c r="F48" i="18" s="1"/>
  <c r="E47" i="18"/>
  <c r="F47" i="18" s="1"/>
  <c r="E46" i="18"/>
  <c r="F46" i="18" s="1"/>
  <c r="E45" i="18"/>
  <c r="F45" i="18" s="1"/>
  <c r="E44" i="18"/>
  <c r="F44" i="18" s="1"/>
  <c r="F41" i="18"/>
  <c r="E40" i="18"/>
  <c r="F40" i="18" s="1"/>
  <c r="E39" i="18"/>
  <c r="F39" i="18" s="1"/>
  <c r="E38" i="18"/>
  <c r="F38" i="18" s="1"/>
  <c r="E37" i="18"/>
  <c r="F37" i="18" s="1"/>
  <c r="E36" i="18"/>
  <c r="F36" i="18" s="1"/>
  <c r="E35" i="18"/>
  <c r="F35" i="18" s="1"/>
  <c r="E32" i="18"/>
  <c r="F32" i="18" s="1"/>
  <c r="E31" i="18"/>
  <c r="F31" i="18" s="1"/>
  <c r="L28" i="18"/>
  <c r="K28" i="18"/>
  <c r="J28" i="18"/>
  <c r="I28" i="18"/>
  <c r="H28" i="18"/>
  <c r="E27" i="18"/>
  <c r="F27" i="18" s="1"/>
  <c r="G27" i="18" s="1"/>
  <c r="F24" i="18"/>
  <c r="E24" i="18"/>
  <c r="E23" i="18"/>
  <c r="F23" i="18" s="1"/>
  <c r="E22" i="18"/>
  <c r="F22" i="18" s="1"/>
  <c r="E20" i="18"/>
  <c r="F20" i="18" s="1"/>
  <c r="G20" i="18" s="1"/>
  <c r="E18" i="18"/>
  <c r="F18" i="18" s="1"/>
  <c r="G18" i="18" s="1"/>
  <c r="E16" i="18"/>
  <c r="F16" i="18" s="1"/>
  <c r="G16" i="18" s="1"/>
  <c r="E13" i="18"/>
  <c r="F13" i="18" s="1"/>
  <c r="E12" i="18"/>
  <c r="F12" i="18" s="1"/>
  <c r="E11" i="18"/>
  <c r="F11" i="18" s="1"/>
  <c r="E10" i="18"/>
  <c r="F10" i="18" s="1"/>
  <c r="E9" i="18"/>
  <c r="F9" i="18" s="1"/>
  <c r="E8" i="18"/>
  <c r="F8" i="18" s="1"/>
  <c r="E7" i="18"/>
  <c r="F7" i="18" s="1"/>
  <c r="E6" i="18"/>
  <c r="F6" i="18" s="1"/>
  <c r="G42" i="8"/>
  <c r="F42" i="8"/>
  <c r="E42" i="8"/>
  <c r="D42" i="8"/>
  <c r="C42" i="8"/>
  <c r="G34" i="8"/>
  <c r="F34" i="8"/>
  <c r="E34" i="8"/>
  <c r="D34" i="8"/>
  <c r="C34" i="8"/>
  <c r="G20" i="8"/>
  <c r="F20" i="8"/>
  <c r="E20" i="8"/>
  <c r="D20" i="8"/>
  <c r="C20" i="8"/>
  <c r="G12" i="8"/>
  <c r="F12" i="8"/>
  <c r="F21" i="8" s="1"/>
  <c r="E12" i="8"/>
  <c r="E21" i="8" s="1"/>
  <c r="D12" i="8"/>
  <c r="C6" i="8"/>
  <c r="C12" i="8" s="1"/>
  <c r="G64" i="17"/>
  <c r="E63" i="17"/>
  <c r="E61" i="17"/>
  <c r="E58" i="17"/>
  <c r="F58" i="17" s="1"/>
  <c r="E57" i="17"/>
  <c r="F57" i="17" s="1"/>
  <c r="E54" i="17"/>
  <c r="F54" i="17" s="1"/>
  <c r="E53" i="17"/>
  <c r="F53" i="17" s="1"/>
  <c r="E52" i="17"/>
  <c r="F52" i="17" s="1"/>
  <c r="E51" i="17"/>
  <c r="F51" i="17" s="1"/>
  <c r="E50" i="17"/>
  <c r="F50" i="17" s="1"/>
  <c r="E49" i="17"/>
  <c r="F49" i="17" s="1"/>
  <c r="E46" i="17"/>
  <c r="F46" i="17" s="1"/>
  <c r="E45" i="17"/>
  <c r="F45" i="17" s="1"/>
  <c r="E44" i="17"/>
  <c r="F44" i="17" s="1"/>
  <c r="F41" i="17"/>
  <c r="E40" i="17"/>
  <c r="F40" i="17" s="1"/>
  <c r="E39" i="17"/>
  <c r="F39" i="17" s="1"/>
  <c r="E38" i="17"/>
  <c r="F38" i="17" s="1"/>
  <c r="E37" i="17"/>
  <c r="F37" i="17" s="1"/>
  <c r="E36" i="17"/>
  <c r="F36" i="17" s="1"/>
  <c r="E35" i="17"/>
  <c r="F35" i="17" s="1"/>
  <c r="E34" i="17"/>
  <c r="F34" i="17" s="1"/>
  <c r="E33" i="17"/>
  <c r="F33" i="17" s="1"/>
  <c r="E30" i="17"/>
  <c r="F30" i="17" s="1"/>
  <c r="E29" i="17"/>
  <c r="F29" i="17" s="1"/>
  <c r="L26" i="17"/>
  <c r="K26" i="17"/>
  <c r="J26" i="17"/>
  <c r="I26" i="17"/>
  <c r="H26" i="17"/>
  <c r="E25" i="17"/>
  <c r="F25" i="17" s="1"/>
  <c r="G25" i="17" s="1"/>
  <c r="E23" i="17"/>
  <c r="F23" i="17" s="1"/>
  <c r="G23" i="17" s="1"/>
  <c r="E20" i="17"/>
  <c r="F20" i="17" s="1"/>
  <c r="E19" i="17"/>
  <c r="F19" i="17" s="1"/>
  <c r="E18" i="17"/>
  <c r="F18" i="17" s="1"/>
  <c r="E16" i="17"/>
  <c r="F16" i="17" s="1"/>
  <c r="G16" i="17" s="1"/>
  <c r="E14" i="17"/>
  <c r="F14" i="17" s="1"/>
  <c r="G14" i="17" s="1"/>
  <c r="E12" i="17"/>
  <c r="F12" i="17" s="1"/>
  <c r="G12" i="17" s="1"/>
  <c r="E9" i="17"/>
  <c r="F9" i="17" s="1"/>
  <c r="E8" i="17"/>
  <c r="F8" i="17" s="1"/>
  <c r="E7" i="17"/>
  <c r="F7" i="17" s="1"/>
  <c r="F6" i="17"/>
  <c r="E6" i="17"/>
  <c r="G45" i="7"/>
  <c r="F45" i="7"/>
  <c r="E45" i="7"/>
  <c r="E46" i="7" s="1"/>
  <c r="D45" i="7"/>
  <c r="C44" i="7"/>
  <c r="C43" i="7"/>
  <c r="C42" i="7"/>
  <c r="C41" i="7"/>
  <c r="C40" i="7"/>
  <c r="C39" i="7"/>
  <c r="C38" i="7"/>
  <c r="G36" i="7"/>
  <c r="F36" i="7"/>
  <c r="E36" i="7"/>
  <c r="D36" i="7"/>
  <c r="C36" i="7"/>
  <c r="A35" i="7"/>
  <c r="A34" i="7"/>
  <c r="A30" i="7"/>
  <c r="G22" i="7"/>
  <c r="F22" i="7"/>
  <c r="E22" i="7"/>
  <c r="D22" i="7"/>
  <c r="C22" i="7"/>
  <c r="G13" i="7"/>
  <c r="F13" i="7"/>
  <c r="E13" i="7"/>
  <c r="D13" i="7"/>
  <c r="C13" i="7"/>
  <c r="E56" i="16"/>
  <c r="E54" i="16"/>
  <c r="E51" i="16"/>
  <c r="F51" i="16" s="1"/>
  <c r="E50" i="16"/>
  <c r="F50" i="16" s="1"/>
  <c r="E47" i="16"/>
  <c r="F47" i="16" s="1"/>
  <c r="E46" i="16"/>
  <c r="F46" i="16" s="1"/>
  <c r="E45" i="16"/>
  <c r="F45" i="16" s="1"/>
  <c r="E44" i="16"/>
  <c r="F44" i="16" s="1"/>
  <c r="E43" i="16"/>
  <c r="F43" i="16" s="1"/>
  <c r="E40" i="16"/>
  <c r="F40" i="16" s="1"/>
  <c r="E39" i="16"/>
  <c r="F39" i="16" s="1"/>
  <c r="E38" i="16"/>
  <c r="F38" i="16" s="1"/>
  <c r="F35" i="16"/>
  <c r="E34" i="16"/>
  <c r="F34" i="16" s="1"/>
  <c r="E33" i="16"/>
  <c r="F33" i="16" s="1"/>
  <c r="E32" i="16"/>
  <c r="F32" i="16" s="1"/>
  <c r="E31" i="16"/>
  <c r="F31" i="16" s="1"/>
  <c r="E30" i="16"/>
  <c r="F30" i="16" s="1"/>
  <c r="E29" i="16"/>
  <c r="F29" i="16" s="1"/>
  <c r="E26" i="16"/>
  <c r="F26" i="16" s="1"/>
  <c r="E25" i="16"/>
  <c r="F25" i="16" s="1"/>
  <c r="L22" i="16"/>
  <c r="K22" i="16"/>
  <c r="J22" i="16"/>
  <c r="I22" i="16"/>
  <c r="H22" i="16"/>
  <c r="E21" i="16"/>
  <c r="F21" i="16" s="1"/>
  <c r="G21" i="16" s="1"/>
  <c r="F18" i="16"/>
  <c r="E18" i="16"/>
  <c r="E17" i="16"/>
  <c r="F17" i="16" s="1"/>
  <c r="E16" i="16"/>
  <c r="F16" i="16" s="1"/>
  <c r="G19" i="16" s="1"/>
  <c r="E14" i="16"/>
  <c r="F14" i="16" s="1"/>
  <c r="G14" i="16" s="1"/>
  <c r="E12" i="16"/>
  <c r="F12" i="16" s="1"/>
  <c r="G12" i="16" s="1"/>
  <c r="E9" i="16"/>
  <c r="F9" i="16" s="1"/>
  <c r="E8" i="16"/>
  <c r="F8" i="16" s="1"/>
  <c r="E7" i="16"/>
  <c r="F7" i="16" s="1"/>
  <c r="E6" i="16"/>
  <c r="F6" i="16" s="1"/>
  <c r="E58" i="15"/>
  <c r="E56" i="15"/>
  <c r="E53" i="15"/>
  <c r="F53" i="15" s="1"/>
  <c r="E52" i="15"/>
  <c r="F52" i="15" s="1"/>
  <c r="E49" i="15"/>
  <c r="F49" i="15" s="1"/>
  <c r="E48" i="15"/>
  <c r="F48" i="15" s="1"/>
  <c r="E47" i="15"/>
  <c r="F47" i="15" s="1"/>
  <c r="E46" i="15"/>
  <c r="F46" i="15" s="1"/>
  <c r="E45" i="15"/>
  <c r="F45" i="15" s="1"/>
  <c r="E44" i="15"/>
  <c r="F44" i="15" s="1"/>
  <c r="F43" i="15"/>
  <c r="E43" i="15"/>
  <c r="F40" i="15"/>
  <c r="E39" i="15"/>
  <c r="F39" i="15" s="1"/>
  <c r="E38" i="15"/>
  <c r="F38" i="15" s="1"/>
  <c r="E37" i="15"/>
  <c r="F37" i="15" s="1"/>
  <c r="E36" i="15"/>
  <c r="F36" i="15" s="1"/>
  <c r="E35" i="15"/>
  <c r="F35" i="15" s="1"/>
  <c r="E34" i="15"/>
  <c r="F34" i="15" s="1"/>
  <c r="E31" i="15"/>
  <c r="F31" i="15" s="1"/>
  <c r="E30" i="15"/>
  <c r="F30" i="15" s="1"/>
  <c r="E29" i="15"/>
  <c r="F29" i="15" s="1"/>
  <c r="L26" i="15"/>
  <c r="K26" i="15"/>
  <c r="J26" i="15"/>
  <c r="I26" i="15"/>
  <c r="H26" i="15"/>
  <c r="E25" i="15"/>
  <c r="F25" i="15" s="1"/>
  <c r="G25" i="15" s="1"/>
  <c r="E23" i="15"/>
  <c r="F23" i="15" s="1"/>
  <c r="G23" i="15" s="1"/>
  <c r="E20" i="15"/>
  <c r="F20" i="15" s="1"/>
  <c r="E19" i="15"/>
  <c r="F19" i="15" s="1"/>
  <c r="E18" i="15"/>
  <c r="F18" i="15" s="1"/>
  <c r="E14" i="15"/>
  <c r="F14" i="15" s="1"/>
  <c r="G15" i="15" s="1"/>
  <c r="E11" i="15"/>
  <c r="F11" i="15" s="1"/>
  <c r="E10" i="15"/>
  <c r="F10" i="15" s="1"/>
  <c r="E9" i="15"/>
  <c r="F9" i="15" s="1"/>
  <c r="E8" i="15"/>
  <c r="F8" i="15" s="1"/>
  <c r="E7" i="15"/>
  <c r="F7" i="15" s="1"/>
  <c r="E6" i="15"/>
  <c r="F6" i="15" s="1"/>
  <c r="G41" i="5"/>
  <c r="F41" i="5"/>
  <c r="F42" i="5" s="1"/>
  <c r="E41" i="5"/>
  <c r="D41" i="5"/>
  <c r="C40" i="5"/>
  <c r="C39" i="5"/>
  <c r="C38" i="5"/>
  <c r="C37" i="5"/>
  <c r="C36" i="5"/>
  <c r="G33" i="5"/>
  <c r="F33" i="5"/>
  <c r="E33" i="5"/>
  <c r="E42" i="5" s="1"/>
  <c r="D33" i="5"/>
  <c r="D42" i="5" s="1"/>
  <c r="C32" i="5"/>
  <c r="C31" i="5"/>
  <c r="C30" i="5"/>
  <c r="C29" i="5"/>
  <c r="C28" i="5"/>
  <c r="G20" i="5"/>
  <c r="F20" i="5"/>
  <c r="E20" i="5"/>
  <c r="D20" i="5"/>
  <c r="C20" i="5"/>
  <c r="C21" i="5" s="1"/>
  <c r="G12" i="5"/>
  <c r="G21" i="5" s="1"/>
  <c r="F12" i="5"/>
  <c r="F21" i="5" s="1"/>
  <c r="E12" i="5"/>
  <c r="E21" i="5" s="1"/>
  <c r="D12" i="5"/>
  <c r="C12" i="5"/>
  <c r="G41" i="6"/>
  <c r="F41" i="6"/>
  <c r="E41" i="6"/>
  <c r="D41" i="6"/>
  <c r="C40" i="6"/>
  <c r="C39" i="6"/>
  <c r="C38" i="6"/>
  <c r="C37" i="6"/>
  <c r="C36" i="6"/>
  <c r="C35" i="6"/>
  <c r="C34" i="6"/>
  <c r="G32" i="6"/>
  <c r="G42" i="6" s="1"/>
  <c r="F32" i="6"/>
  <c r="E32" i="6"/>
  <c r="D32" i="6"/>
  <c r="C31" i="6"/>
  <c r="C30" i="6"/>
  <c r="C29" i="6"/>
  <c r="C28" i="6"/>
  <c r="C27" i="6"/>
  <c r="G20" i="6"/>
  <c r="F20" i="6"/>
  <c r="F21" i="6" s="1"/>
  <c r="E20" i="6"/>
  <c r="D20" i="6"/>
  <c r="C20" i="6"/>
  <c r="G11" i="6"/>
  <c r="F11" i="6"/>
  <c r="E11" i="6"/>
  <c r="D11" i="6"/>
  <c r="D21" i="6" s="1"/>
  <c r="C11" i="6"/>
  <c r="G65" i="14"/>
  <c r="E64" i="14"/>
  <c r="E62" i="14"/>
  <c r="F59" i="14"/>
  <c r="E59" i="14"/>
  <c r="E58" i="14"/>
  <c r="F58" i="14" s="1"/>
  <c r="E55" i="14"/>
  <c r="F55" i="14" s="1"/>
  <c r="E54" i="14"/>
  <c r="F54" i="14" s="1"/>
  <c r="E53" i="14"/>
  <c r="F53" i="14" s="1"/>
  <c r="E50" i="14"/>
  <c r="F50" i="14" s="1"/>
  <c r="E49" i="14"/>
  <c r="F49" i="14" s="1"/>
  <c r="E48" i="14"/>
  <c r="F48" i="14" s="1"/>
  <c r="F45" i="14"/>
  <c r="E44" i="14"/>
  <c r="F44" i="14" s="1"/>
  <c r="E43" i="14"/>
  <c r="F43" i="14" s="1"/>
  <c r="E42" i="14"/>
  <c r="F42" i="14" s="1"/>
  <c r="F41" i="14"/>
  <c r="E41" i="14"/>
  <c r="E40" i="14"/>
  <c r="F40" i="14" s="1"/>
  <c r="E39" i="14"/>
  <c r="F39" i="14" s="1"/>
  <c r="E36" i="14"/>
  <c r="F36" i="14" s="1"/>
  <c r="E35" i="14"/>
  <c r="F35" i="14" s="1"/>
  <c r="E34" i="14"/>
  <c r="F34" i="14" s="1"/>
  <c r="E33" i="14"/>
  <c r="F33" i="14" s="1"/>
  <c r="L30" i="14"/>
  <c r="K30" i="14"/>
  <c r="J30" i="14"/>
  <c r="I30" i="14"/>
  <c r="H30" i="14"/>
  <c r="E29" i="14"/>
  <c r="F29" i="14" s="1"/>
  <c r="G29" i="14" s="1"/>
  <c r="E26" i="14"/>
  <c r="F26" i="14" s="1"/>
  <c r="E25" i="14"/>
  <c r="F25" i="14" s="1"/>
  <c r="E24" i="14"/>
  <c r="F24" i="14" s="1"/>
  <c r="E21" i="14"/>
  <c r="F21" i="14" s="1"/>
  <c r="G22" i="14" s="1"/>
  <c r="E18" i="14"/>
  <c r="F18" i="14" s="1"/>
  <c r="E17" i="14"/>
  <c r="F17" i="14" s="1"/>
  <c r="E16" i="14"/>
  <c r="F16" i="14" s="1"/>
  <c r="F15" i="14"/>
  <c r="E15" i="14"/>
  <c r="E14" i="14"/>
  <c r="F14" i="14" s="1"/>
  <c r="E13" i="14"/>
  <c r="F13" i="14" s="1"/>
  <c r="E12" i="14"/>
  <c r="F12" i="14" s="1"/>
  <c r="E9" i="14"/>
  <c r="F9" i="14" s="1"/>
  <c r="E8" i="14"/>
  <c r="F8" i="14" s="1"/>
  <c r="E7" i="14"/>
  <c r="F7" i="14" s="1"/>
  <c r="E6" i="14"/>
  <c r="F6" i="14" s="1"/>
  <c r="G43" i="3"/>
  <c r="F43" i="3"/>
  <c r="E43" i="3"/>
  <c r="D43" i="3"/>
  <c r="C42" i="3"/>
  <c r="C41" i="3"/>
  <c r="C40" i="3"/>
  <c r="C39" i="3"/>
  <c r="C38" i="3"/>
  <c r="C37" i="3"/>
  <c r="C36" i="3"/>
  <c r="G34" i="3"/>
  <c r="F34" i="3"/>
  <c r="E34" i="3"/>
  <c r="E44" i="3" s="1"/>
  <c r="D34" i="3"/>
  <c r="D44" i="3" s="1"/>
  <c r="C33" i="3"/>
  <c r="C32" i="3"/>
  <c r="C31" i="3"/>
  <c r="C30" i="3"/>
  <c r="C29" i="3"/>
  <c r="G21" i="3"/>
  <c r="F21" i="3"/>
  <c r="E21" i="3"/>
  <c r="D21" i="3"/>
  <c r="C21" i="3"/>
  <c r="G12" i="3"/>
  <c r="F12" i="3"/>
  <c r="E12" i="3"/>
  <c r="D12" i="3"/>
  <c r="C12" i="3"/>
  <c r="G71" i="13"/>
  <c r="E70" i="13"/>
  <c r="E68" i="13"/>
  <c r="E65" i="13"/>
  <c r="F65" i="13" s="1"/>
  <c r="E64" i="13"/>
  <c r="F64" i="13" s="1"/>
  <c r="E61" i="13"/>
  <c r="F61" i="13" s="1"/>
  <c r="F60" i="13"/>
  <c r="E60" i="13"/>
  <c r="E59" i="13"/>
  <c r="F59" i="13" s="1"/>
  <c r="E58" i="13"/>
  <c r="F58" i="13" s="1"/>
  <c r="E57" i="13"/>
  <c r="F57" i="13" s="1"/>
  <c r="E56" i="13"/>
  <c r="F56" i="13" s="1"/>
  <c r="E55" i="13"/>
  <c r="F55" i="13" s="1"/>
  <c r="E54" i="13"/>
  <c r="F54" i="13" s="1"/>
  <c r="E51" i="13"/>
  <c r="F51" i="13" s="1"/>
  <c r="E50" i="13"/>
  <c r="F50" i="13" s="1"/>
  <c r="E49" i="13"/>
  <c r="F49" i="13" s="1"/>
  <c r="E48" i="13"/>
  <c r="F48" i="13" s="1"/>
  <c r="E47" i="13"/>
  <c r="F47" i="13" s="1"/>
  <c r="E46" i="13"/>
  <c r="F46" i="13" s="1"/>
  <c r="E45" i="13"/>
  <c r="F45" i="13" s="1"/>
  <c r="E44" i="13"/>
  <c r="F44" i="13" s="1"/>
  <c r="F41" i="13"/>
  <c r="E40" i="13"/>
  <c r="F40" i="13" s="1"/>
  <c r="E39" i="13"/>
  <c r="F39" i="13" s="1"/>
  <c r="E38" i="13"/>
  <c r="F38" i="13" s="1"/>
  <c r="F37" i="13"/>
  <c r="E37" i="13"/>
  <c r="E36" i="13"/>
  <c r="F36" i="13" s="1"/>
  <c r="E35" i="13"/>
  <c r="F35" i="13" s="1"/>
  <c r="E34" i="13"/>
  <c r="F34" i="13" s="1"/>
  <c r="E31" i="13"/>
  <c r="F31" i="13" s="1"/>
  <c r="E30" i="13"/>
  <c r="F30" i="13" s="1"/>
  <c r="E29" i="13"/>
  <c r="F29" i="13" s="1"/>
  <c r="E28" i="13"/>
  <c r="F28" i="13" s="1"/>
  <c r="E27" i="13"/>
  <c r="F27" i="13" s="1"/>
  <c r="E26" i="13"/>
  <c r="F26" i="13" s="1"/>
  <c r="L23" i="13"/>
  <c r="K23" i="13"/>
  <c r="J23" i="13"/>
  <c r="I23" i="13"/>
  <c r="H23" i="13"/>
  <c r="E22" i="13"/>
  <c r="F22" i="13" s="1"/>
  <c r="G22" i="13" s="1"/>
  <c r="E20" i="13"/>
  <c r="F20" i="13" s="1"/>
  <c r="G20" i="13" s="1"/>
  <c r="E17" i="13"/>
  <c r="F17" i="13" s="1"/>
  <c r="E16" i="13"/>
  <c r="F16" i="13" s="1"/>
  <c r="E15" i="13"/>
  <c r="F15" i="13" s="1"/>
  <c r="E12" i="13"/>
  <c r="F12" i="13" s="1"/>
  <c r="E11" i="13"/>
  <c r="F11" i="13" s="1"/>
  <c r="E10" i="13"/>
  <c r="F10" i="13" s="1"/>
  <c r="E9" i="13"/>
  <c r="F9" i="13" s="1"/>
  <c r="E8" i="13"/>
  <c r="F8" i="13" s="1"/>
  <c r="E7" i="13"/>
  <c r="F7" i="13" s="1"/>
  <c r="E6" i="13"/>
  <c r="F6" i="13" s="1"/>
  <c r="G41" i="4"/>
  <c r="F41" i="4"/>
  <c r="E41" i="4"/>
  <c r="D41" i="4"/>
  <c r="C40" i="4"/>
  <c r="C39" i="4"/>
  <c r="C37" i="4"/>
  <c r="C36" i="4"/>
  <c r="C35" i="4"/>
  <c r="C34" i="4"/>
  <c r="G32" i="4"/>
  <c r="F32" i="4"/>
  <c r="E32" i="4"/>
  <c r="D32" i="4"/>
  <c r="D42" i="4" s="1"/>
  <c r="C31" i="4"/>
  <c r="C30" i="4"/>
  <c r="C29" i="4"/>
  <c r="C28" i="4"/>
  <c r="G20" i="4"/>
  <c r="F20" i="4"/>
  <c r="E20" i="4"/>
  <c r="D20" i="4"/>
  <c r="C20" i="4"/>
  <c r="G11" i="4"/>
  <c r="G21" i="4" s="1"/>
  <c r="F11" i="4"/>
  <c r="F21" i="4" s="1"/>
  <c r="E11" i="4"/>
  <c r="D11" i="4"/>
  <c r="C11" i="4"/>
  <c r="G63" i="12"/>
  <c r="E62" i="12"/>
  <c r="E60" i="12"/>
  <c r="E57" i="12"/>
  <c r="F57" i="12" s="1"/>
  <c r="E56" i="12"/>
  <c r="F56" i="12" s="1"/>
  <c r="E53" i="12"/>
  <c r="F53" i="12" s="1"/>
  <c r="E52" i="12"/>
  <c r="F52" i="12" s="1"/>
  <c r="E51" i="12"/>
  <c r="F51" i="12" s="1"/>
  <c r="E50" i="12"/>
  <c r="F50" i="12" s="1"/>
  <c r="E49" i="12"/>
  <c r="F49" i="12" s="1"/>
  <c r="F48" i="12"/>
  <c r="E48" i="12"/>
  <c r="E47" i="12"/>
  <c r="F47" i="12" s="1"/>
  <c r="E46" i="12"/>
  <c r="F46" i="12" s="1"/>
  <c r="E45" i="12"/>
  <c r="F45" i="12" s="1"/>
  <c r="E44" i="12"/>
  <c r="F44" i="12" s="1"/>
  <c r="E41" i="12"/>
  <c r="F41" i="12" s="1"/>
  <c r="E40" i="12"/>
  <c r="F40" i="12" s="1"/>
  <c r="E39" i="12"/>
  <c r="F39" i="12" s="1"/>
  <c r="F36" i="12"/>
  <c r="E35" i="12"/>
  <c r="F35" i="12" s="1"/>
  <c r="E34" i="12"/>
  <c r="F34" i="12" s="1"/>
  <c r="E33" i="12"/>
  <c r="F33" i="12" s="1"/>
  <c r="E32" i="12"/>
  <c r="F32" i="12" s="1"/>
  <c r="E31" i="12"/>
  <c r="F31" i="12" s="1"/>
  <c r="E30" i="12"/>
  <c r="F30" i="12" s="1"/>
  <c r="E29" i="12"/>
  <c r="F29" i="12" s="1"/>
  <c r="E28" i="12"/>
  <c r="F28" i="12" s="1"/>
  <c r="E25" i="12"/>
  <c r="F25" i="12" s="1"/>
  <c r="E24" i="12"/>
  <c r="F24" i="12" s="1"/>
  <c r="L21" i="12"/>
  <c r="K21" i="12"/>
  <c r="J21" i="12"/>
  <c r="I21" i="12"/>
  <c r="H21" i="12"/>
  <c r="E20" i="12"/>
  <c r="F20" i="12" s="1"/>
  <c r="G20" i="12" s="1"/>
  <c r="E17" i="12"/>
  <c r="F17" i="12" s="1"/>
  <c r="E16" i="12"/>
  <c r="F16" i="12" s="1"/>
  <c r="E15" i="12"/>
  <c r="F15" i="12" s="1"/>
  <c r="E13" i="12"/>
  <c r="F13" i="12" s="1"/>
  <c r="G13" i="12" s="1"/>
  <c r="E11" i="12"/>
  <c r="F11" i="12" s="1"/>
  <c r="G11" i="12" s="1"/>
  <c r="F8" i="12"/>
  <c r="E8" i="12"/>
  <c r="E7" i="12"/>
  <c r="F7" i="12" s="1"/>
  <c r="E6" i="12"/>
  <c r="F6" i="12" s="1"/>
  <c r="G43" i="2"/>
  <c r="F43" i="2"/>
  <c r="E43" i="2"/>
  <c r="D43" i="2"/>
  <c r="C42" i="2"/>
  <c r="C41" i="2"/>
  <c r="C40" i="2"/>
  <c r="C39" i="2"/>
  <c r="C38" i="2"/>
  <c r="C37" i="2"/>
  <c r="C36" i="2"/>
  <c r="G34" i="2"/>
  <c r="F34" i="2"/>
  <c r="E34" i="2"/>
  <c r="D34" i="2"/>
  <c r="C33" i="2"/>
  <c r="C32" i="2"/>
  <c r="C31" i="2"/>
  <c r="C30" i="2"/>
  <c r="C29" i="2"/>
  <c r="G21" i="2"/>
  <c r="F21" i="2"/>
  <c r="E21" i="2"/>
  <c r="D21" i="2"/>
  <c r="C21" i="2"/>
  <c r="G12" i="2"/>
  <c r="F12" i="2"/>
  <c r="E12" i="2"/>
  <c r="E22" i="2" s="1"/>
  <c r="D12" i="2"/>
  <c r="D22" i="2" s="1"/>
  <c r="C12" i="2"/>
  <c r="G66" i="11"/>
  <c r="E65" i="11"/>
  <c r="E63" i="11"/>
  <c r="E60" i="11"/>
  <c r="F60" i="11" s="1"/>
  <c r="E59" i="11"/>
  <c r="F59" i="11" s="1"/>
  <c r="E56" i="11"/>
  <c r="F56" i="11" s="1"/>
  <c r="E55" i="11"/>
  <c r="F55" i="11" s="1"/>
  <c r="E54" i="11"/>
  <c r="F54" i="11" s="1"/>
  <c r="E53" i="11"/>
  <c r="F53" i="11" s="1"/>
  <c r="E52" i="11"/>
  <c r="F52" i="11" s="1"/>
  <c r="E49" i="11"/>
  <c r="F49" i="11" s="1"/>
  <c r="E48" i="11"/>
  <c r="F48" i="11" s="1"/>
  <c r="E47" i="11"/>
  <c r="F47" i="11" s="1"/>
  <c r="F44" i="11"/>
  <c r="E43" i="11"/>
  <c r="F43" i="11" s="1"/>
  <c r="E42" i="11"/>
  <c r="F42" i="11" s="1"/>
  <c r="E41" i="11"/>
  <c r="F41" i="11" s="1"/>
  <c r="E40" i="11"/>
  <c r="F40" i="11" s="1"/>
  <c r="E39" i="11"/>
  <c r="F39" i="11" s="1"/>
  <c r="E38" i="11"/>
  <c r="F38" i="11" s="1"/>
  <c r="E37" i="11"/>
  <c r="F37" i="11" s="1"/>
  <c r="E36" i="11"/>
  <c r="F36" i="11" s="1"/>
  <c r="F35" i="11"/>
  <c r="E35" i="11"/>
  <c r="E32" i="11"/>
  <c r="F32" i="11" s="1"/>
  <c r="E31" i="11"/>
  <c r="F31" i="11" s="1"/>
  <c r="E30" i="11"/>
  <c r="F30" i="11" s="1"/>
  <c r="E29" i="11"/>
  <c r="F29" i="11" s="1"/>
  <c r="E28" i="11"/>
  <c r="F28" i="11" s="1"/>
  <c r="E27" i="11"/>
  <c r="F27" i="11" s="1"/>
  <c r="L24" i="11"/>
  <c r="K24" i="11"/>
  <c r="J24" i="11"/>
  <c r="I24" i="11"/>
  <c r="H24" i="11"/>
  <c r="E23" i="11"/>
  <c r="F23" i="11" s="1"/>
  <c r="G23" i="11" s="1"/>
  <c r="E21" i="11"/>
  <c r="F21" i="11" s="1"/>
  <c r="G21" i="11" s="1"/>
  <c r="E18" i="11"/>
  <c r="F18" i="11" s="1"/>
  <c r="E17" i="11"/>
  <c r="F17" i="11" s="1"/>
  <c r="E16" i="11"/>
  <c r="F16" i="11" s="1"/>
  <c r="E14" i="11"/>
  <c r="F14" i="11" s="1"/>
  <c r="G14" i="11" s="1"/>
  <c r="E12" i="11"/>
  <c r="F12" i="11" s="1"/>
  <c r="G12" i="11" s="1"/>
  <c r="E9" i="11"/>
  <c r="F9" i="11" s="1"/>
  <c r="E8" i="11"/>
  <c r="F8" i="11" s="1"/>
  <c r="E7" i="11"/>
  <c r="F7" i="11" s="1"/>
  <c r="E6" i="11"/>
  <c r="F6" i="11" s="1"/>
  <c r="G45" i="1"/>
  <c r="F45" i="1"/>
  <c r="F46" i="1" s="1"/>
  <c r="E45" i="1"/>
  <c r="D45" i="1"/>
  <c r="C44" i="1"/>
  <c r="C43" i="1"/>
  <c r="C42" i="1"/>
  <c r="C41" i="1"/>
  <c r="C40" i="1"/>
  <c r="C39" i="1"/>
  <c r="C38" i="1"/>
  <c r="G36" i="1"/>
  <c r="G46" i="1" s="1"/>
  <c r="F36" i="1"/>
  <c r="E36" i="1"/>
  <c r="D36" i="1"/>
  <c r="C36" i="1"/>
  <c r="G22" i="1"/>
  <c r="F22" i="1"/>
  <c r="E22" i="1"/>
  <c r="D22" i="1"/>
  <c r="C22" i="1"/>
  <c r="G13" i="1"/>
  <c r="F13" i="1"/>
  <c r="E13" i="1"/>
  <c r="D13" i="1"/>
  <c r="D23" i="1" s="1"/>
  <c r="C12" i="1"/>
  <c r="C11" i="1"/>
  <c r="A11" i="1"/>
  <c r="C10" i="1"/>
  <c r="C9" i="1"/>
  <c r="C8" i="1"/>
  <c r="C7" i="1"/>
  <c r="D46" i="1" l="1"/>
  <c r="G21" i="15"/>
  <c r="C13" i="1"/>
  <c r="C23" i="1" s="1"/>
  <c r="C41" i="6"/>
  <c r="G18" i="12"/>
  <c r="G42" i="4"/>
  <c r="F41" i="10"/>
  <c r="D44" i="2"/>
  <c r="F45" i="9"/>
  <c r="E23" i="1"/>
  <c r="F44" i="2"/>
  <c r="G45" i="9"/>
  <c r="C32" i="4"/>
  <c r="E42" i="6"/>
  <c r="D46" i="7"/>
  <c r="C43" i="8"/>
  <c r="D22" i="9"/>
  <c r="F42" i="6"/>
  <c r="F23" i="7"/>
  <c r="F47" i="19"/>
  <c r="E44" i="2"/>
  <c r="G43" i="8"/>
  <c r="C41" i="5"/>
  <c r="C45" i="1"/>
  <c r="C46" i="1" s="1"/>
  <c r="E23" i="7"/>
  <c r="C21" i="4"/>
  <c r="C21" i="8"/>
  <c r="C20" i="10"/>
  <c r="D21" i="5"/>
  <c r="D21" i="8"/>
  <c r="F43" i="8"/>
  <c r="G22" i="9"/>
  <c r="E46" i="1"/>
  <c r="E42" i="10" s="1"/>
  <c r="F23" i="1"/>
  <c r="F22" i="2"/>
  <c r="C34" i="2"/>
  <c r="C44" i="2" s="1"/>
  <c r="G44" i="2"/>
  <c r="D21" i="4"/>
  <c r="E42" i="4"/>
  <c r="G18" i="13"/>
  <c r="E22" i="3"/>
  <c r="D22" i="3"/>
  <c r="C34" i="3"/>
  <c r="G44" i="3"/>
  <c r="G19" i="14"/>
  <c r="E21" i="6"/>
  <c r="D42" i="6"/>
  <c r="G46" i="7"/>
  <c r="G42" i="10" s="1"/>
  <c r="E43" i="8"/>
  <c r="F22" i="9"/>
  <c r="F20" i="10"/>
  <c r="G41" i="10"/>
  <c r="F49" i="20"/>
  <c r="G23" i="1"/>
  <c r="C22" i="2"/>
  <c r="G22" i="2"/>
  <c r="E21" i="4"/>
  <c r="F42" i="4"/>
  <c r="C41" i="4"/>
  <c r="C42" i="4" s="1"/>
  <c r="F22" i="3"/>
  <c r="C44" i="9"/>
  <c r="G10" i="19"/>
  <c r="G19" i="19"/>
  <c r="C32" i="10"/>
  <c r="C43" i="2"/>
  <c r="G27" i="14"/>
  <c r="G42" i="5"/>
  <c r="D23" i="7"/>
  <c r="C45" i="7"/>
  <c r="C46" i="7" s="1"/>
  <c r="G21" i="17"/>
  <c r="G21" i="8"/>
  <c r="G14" i="18"/>
  <c r="E22" i="9"/>
  <c r="E45" i="9"/>
  <c r="F45" i="19"/>
  <c r="D20" i="10"/>
  <c r="E41" i="10"/>
  <c r="F53" i="20"/>
  <c r="G10" i="11"/>
  <c r="G13" i="13"/>
  <c r="G23" i="13" s="1"/>
  <c r="G22" i="3"/>
  <c r="F44" i="3"/>
  <c r="C43" i="3"/>
  <c r="C32" i="6"/>
  <c r="C42" i="6" s="1"/>
  <c r="G10" i="16"/>
  <c r="G22" i="16" s="1"/>
  <c r="F53" i="19"/>
  <c r="G10" i="20"/>
  <c r="G19" i="11"/>
  <c r="G9" i="12"/>
  <c r="G21" i="12" s="1"/>
  <c r="G10" i="14"/>
  <c r="G24" i="19"/>
  <c r="C33" i="5"/>
  <c r="C42" i="5" s="1"/>
  <c r="G32" i="15"/>
  <c r="G41" i="15"/>
  <c r="G36" i="16"/>
  <c r="G57" i="16" s="1"/>
  <c r="F46" i="7"/>
  <c r="G10" i="17"/>
  <c r="D43" i="8"/>
  <c r="G28" i="20"/>
  <c r="G12" i="15"/>
  <c r="G26" i="15" s="1"/>
  <c r="G25" i="18"/>
  <c r="C35" i="9"/>
  <c r="C45" i="9" s="1"/>
  <c r="C21" i="6"/>
  <c r="G21" i="6"/>
  <c r="C23" i="7"/>
  <c r="G23" i="7"/>
  <c r="D45" i="9"/>
  <c r="C40" i="10"/>
  <c r="C41" i="10" s="1"/>
  <c r="G20" i="20"/>
  <c r="G37" i="20"/>
  <c r="G65" i="20" s="1"/>
  <c r="D42" i="10" l="1"/>
  <c r="G26" i="17"/>
  <c r="G24" i="11"/>
  <c r="F42" i="10"/>
  <c r="G28" i="18"/>
  <c r="G30" i="14"/>
  <c r="G31" i="20"/>
  <c r="C44" i="3"/>
  <c r="G59" i="15"/>
</calcChain>
</file>

<file path=xl/sharedStrings.xml><?xml version="1.0" encoding="utf-8"?>
<sst xmlns="http://schemas.openxmlformats.org/spreadsheetml/2006/main" count="2358" uniqueCount="325">
  <si>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</si>
  <si>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</si>
  <si>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</si>
  <si>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</si>
  <si>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</si>
  <si>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</si>
  <si>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</si>
  <si>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</si>
  <si>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</si>
  <si>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</si>
  <si>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</si>
  <si>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</si>
  <si>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</si>
  <si>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</si>
  <si>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</si>
  <si>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</si>
  <si>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</si>
  <si>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</si>
  <si>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</si>
  <si>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</si>
  <si>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</si>
  <si>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</si>
  <si>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</si>
  <si>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</si>
  <si>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</si>
  <si>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</si>
  <si>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</si>
  <si>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</si>
  <si>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</si>
  <si>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</si>
  <si>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</si>
  <si>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</si>
  <si>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</si>
  <si>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</si>
  <si>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</si>
  <si>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</si>
  <si>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</si>
  <si>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</si>
  <si>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</si>
  <si>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</si>
  <si>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</si>
  <si>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</si>
  <si>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</si>
  <si>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</si>
  <si>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</si>
  <si>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</si>
  <si>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</si>
  <si>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</si>
  <si>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</si>
  <si>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</si>
  <si>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</si>
  <si>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</si>
  <si>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</si>
  <si>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</si>
  <si>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</si>
  <si>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</si>
  <si>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</si>
  <si>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</si>
  <si>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</si>
  <si>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</si>
  <si>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</si>
  <si>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</si>
  <si>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</si>
  <si>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</si>
  <si>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</si>
  <si>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</si>
  <si>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</si>
  <si>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</si>
  <si>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</si>
  <si>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</si>
  <si>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</si>
  <si>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</si>
  <si>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</si>
  <si>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</si>
  <si>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</si>
  <si>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</si>
  <si>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</si>
  <si>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</si>
  <si>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</si>
  <si>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</si>
  <si>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</si>
  <si>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</si>
  <si>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</si>
  <si>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</si>
  <si>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</si>
  <si>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</si>
  <si>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</si>
  <si>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</si>
  <si>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</si>
  <si>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</si>
  <si>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</si>
  <si>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</si>
  <si>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</si>
  <si>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</si>
  <si>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</si>
  <si>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</si>
  <si>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</si>
  <si>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</si>
  <si>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</si>
  <si>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</si>
  <si>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</si>
  <si>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</si>
  <si>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</si>
  <si>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</si>
  <si>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</si>
  <si>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</si>
  <si>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</si>
  <si>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</si>
  <si>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</si>
  <si>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</si>
  <si>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</si>
  <si>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</si>
  <si>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</si>
  <si>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</si>
  <si>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</si>
  <si>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</si>
  <si>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</si>
  <si>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</si>
  <si>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</si>
  <si>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</si>
  <si>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</si>
  <si>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</si>
  <si>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</si>
  <si>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</si>
  <si>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</si>
  <si>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</si>
  <si>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</si>
  <si>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</si>
  <si>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</si>
  <si>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</si>
  <si>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</si>
  <si>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</si>
  <si>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</si>
  <si>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</si>
  <si>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</si>
  <si>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</si>
  <si>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</si>
  <si>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</si>
  <si>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</si>
  <si>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</si>
  <si>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</si>
  <si>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</si>
  <si>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</si>
  <si>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</si>
  <si>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</si>
  <si>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</si>
  <si>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</si>
  <si>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</si>
  <si>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</si>
  <si>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</si>
  <si>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</si>
  <si>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</si>
  <si>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</si>
  <si>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</si>
  <si>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</si>
  <si>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</si>
  <si>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</si>
  <si>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</si>
  <si>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</si>
  <si>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</si>
  <si>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</si>
  <si>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</si>
  <si>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</si>
  <si>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</si>
  <si>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</si>
  <si>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</si>
  <si>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</si>
  <si>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</si>
  <si>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</si>
  <si>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</si>
  <si>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</si>
  <si>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</si>
  <si>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</si>
  <si>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</si>
  <si>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</si>
  <si>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</si>
  <si>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</si>
  <si>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</si>
  <si>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</si>
  <si>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</si>
  <si>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</si>
  <si>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</si>
  <si>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</si>
  <si>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</si>
  <si>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</si>
  <si>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</si>
  <si>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</si>
  <si>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</si>
  <si>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</si>
  <si>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</si>
  <si>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</si>
  <si>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</si>
  <si>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</si>
  <si>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</si>
  <si>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</si>
  <si>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</si>
  <si>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</si>
  <si>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</si>
  <si>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</si>
  <si>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</si>
  <si>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</si>
  <si>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</si>
  <si>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</si>
  <si>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</si>
  <si>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</si>
  <si>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</si>
  <si>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</si>
  <si>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</si>
  <si>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</si>
  <si>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</si>
  <si>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</si>
  <si>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</si>
  <si>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</si>
  <si>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</si>
  <si>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</si>
  <si>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</si>
  <si>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</si>
  <si>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</si>
  <si>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</si>
  <si>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</si>
  <si>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</si>
  <si>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</si>
  <si>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</si>
  <si>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</si>
  <si>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</si>
  <si>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</si>
  <si>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</si>
  <si>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</si>
  <si>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</si>
  <si>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</si>
  <si>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</si>
  <si>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</si>
  <si>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</si>
  <si>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</si>
  <si>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</si>
  <si>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</si>
  <si>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</si>
  <si>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</si>
  <si>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</si>
  <si>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</si>
  <si>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</si>
  <si>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</si>
  <si>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</si>
  <si>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</si>
  <si>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</si>
  <si>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</si>
  <si>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</si>
  <si>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</si>
  <si>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</si>
  <si>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</si>
  <si>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</si>
  <si>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</si>
  <si>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</si>
  <si>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</si>
  <si>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</si>
  <si>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</si>
  <si>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</si>
  <si>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</si>
  <si>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</si>
  <si>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</si>
  <si>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</si>
  <si>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</si>
  <si>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</si>
  <si>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</si>
  <si>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</si>
  <si>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</si>
  <si>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</si>
  <si>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</si>
  <si>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</si>
  <si>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</si>
  <si>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</si>
  <si>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</si>
  <si>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</si>
  <si>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</si>
  <si>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</si>
  <si>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</si>
  <si>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</si>
  <si>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</si>
  <si>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 xml:space="preserve">Утверждаю          </t>
  </si>
  <si>
    <t>Директор школы____________</t>
  </si>
  <si>
    <t>шеф-повар</t>
  </si>
  <si>
    <t>ИП Чернецкая С.Д.</t>
  </si>
  <si>
    <t>7-11 лет</t>
  </si>
  <si>
    <t>12-18 лет</t>
  </si>
  <si>
    <t xml:space="preserve">День 1 Неделя 1 </t>
  </si>
  <si>
    <t xml:space="preserve">День 2 Неделя 1 </t>
  </si>
  <si>
    <t xml:space="preserve">День 3 Неделя 1 </t>
  </si>
  <si>
    <t xml:space="preserve">День 4 Неделя 1 </t>
  </si>
  <si>
    <t xml:space="preserve">День 5 Неделя 1 </t>
  </si>
  <si>
    <t xml:space="preserve">День 9 Неделя 2 </t>
  </si>
  <si>
    <t xml:space="preserve">День 8 Неделя 2 </t>
  </si>
  <si>
    <t xml:space="preserve">День 7 Неделя 2 </t>
  </si>
  <si>
    <t>День 6 Неделя 2</t>
  </si>
  <si>
    <t>Согласованно</t>
  </si>
  <si>
    <t>ИП Чернецкая С.Д.___________</t>
  </si>
  <si>
    <t xml:space="preserve">День 10 Неделя 2 </t>
  </si>
  <si>
    <t xml:space="preserve">Хлеб пшеничный формовой </t>
  </si>
  <si>
    <t>Макаронные изделия отварные</t>
  </si>
  <si>
    <t>Птица в соусе с томатом</t>
  </si>
  <si>
    <t>Компот из смородины черной</t>
  </si>
  <si>
    <t>Чай с сахаром</t>
  </si>
  <si>
    <t>Чай каркаде</t>
  </si>
  <si>
    <t>Овощи по сезону (огурцы соленые)</t>
  </si>
  <si>
    <t xml:space="preserve">Борщ с фасолью и картофелем </t>
  </si>
  <si>
    <t>Жаркое по-домашнему</t>
  </si>
  <si>
    <t>Напиток из шиповника</t>
  </si>
  <si>
    <t xml:space="preserve">Хлеб ржано-пшеничный </t>
  </si>
  <si>
    <t>Суп крестьянский с крупой</t>
  </si>
  <si>
    <t>Котлеты рубленные (с соусом)</t>
  </si>
  <si>
    <t>Овощи по сезону (помидоры соленые)</t>
  </si>
  <si>
    <t>Суп-харчо</t>
  </si>
  <si>
    <t>Рагу из овощей и мяса</t>
  </si>
  <si>
    <t>Компот из яблок и ягод замороженных</t>
  </si>
  <si>
    <t>Щи из свежей капусты</t>
  </si>
  <si>
    <t>Пельмени мясные отварные</t>
  </si>
  <si>
    <t>Суп картофельный с рисовой крупой</t>
  </si>
  <si>
    <t>Пюре из бобовых с маслом</t>
  </si>
  <si>
    <t>Тефтели мясные паровые</t>
  </si>
  <si>
    <t>Щи по-уральски</t>
  </si>
  <si>
    <t>Рассольник Ленинградский</t>
  </si>
  <si>
    <t>Суп гороховый</t>
  </si>
  <si>
    <t>Свекольник</t>
  </si>
  <si>
    <t>Запеканка картофельная с мясом</t>
  </si>
  <si>
    <t>Овощи по сезону (капуста квашеная)</t>
  </si>
  <si>
    <t>Меню на 2025 год                                                                                                                      Питание для учащихся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</si>
</sst>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7" fillId="0" borderId="0">
      <alignment vertical="center"/>
    </xf>
  </cellStyleXfs>
  <cellXfs count="4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8" fillId="0" borderId="0" xfId="0" applyFont="1" applyFill="1"/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6" xfId="0" applyFont="1" applyBorder="1" applyAlignment="1">
      <alignment vertical="center" wrapText="1"/>
    </xf>
    <xf numFmtId="0" fontId="19" fillId="0" borderId="2" xfId="0" applyFont="1" applyFill="1" applyBorder="1" applyAlignment="1">
      <alignment horizontal="left" vertical="center"/>
    </xf>
    <xf numFmtId="2" fontId="19" fillId="0" borderId="2" xfId="0" applyNumberFormat="1" applyFont="1" applyFill="1" applyBorder="1" applyAlignment="1">
      <alignment horizontal="center"/>
    </xf>
    <xf numFmtId="0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36" fillId="0" borderId="2" xfId="0" applyFont="1" applyFill="1" applyBorder="1" applyAlignment="1">
      <alignment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2" fontId="16" fillId="0" borderId="2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2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/>
    </xf>
    <xf numFmtId="1" fontId="20" fillId="0" borderId="5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2" fontId="15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top"/>
    </xf>
    <xf numFmtId="0" fontId="23" fillId="0" borderId="0" xfId="0" applyFont="1" applyFill="1"/>
    <xf numFmtId="2" fontId="8" fillId="0" borderId="0" xfId="0" applyNumberFormat="1" applyFont="1" applyFill="1"/>
    <xf numFmtId="2" fontId="7" fillId="0" borderId="0" xfId="0" applyNumberFormat="1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9" fillId="0" borderId="0" xfId="0" applyFont="1" applyFill="1"/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2" fontId="22" fillId="0" borderId="0" xfId="0" applyNumberFormat="1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/>
    <xf numFmtId="49" fontId="19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2" fontId="19" fillId="0" borderId="0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2" fontId="20" fillId="0" borderId="5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/>
    <xf numFmtId="0" fontId="8" fillId="0" borderId="0" xfId="0" applyFont="1" applyFill="1" applyAlignment="1">
      <alignment vertical="center"/>
    </xf>
    <xf numFmtId="0" fontId="20" fillId="0" borderId="3" xfId="0" applyFont="1" applyFill="1" applyBorder="1" applyAlignment="1">
      <alignment vertical="center"/>
    </xf>
    <xf numFmtId="0" fontId="20" fillId="0" borderId="17" xfId="0" applyFont="1" applyFill="1" applyBorder="1" applyAlignment="1">
      <alignment horizontal="center" vertical="center"/>
    </xf>
    <xf numFmtId="2" fontId="20" fillId="0" borderId="17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/>
    </xf>
    <xf numFmtId="0" fontId="20" fillId="0" borderId="0" xfId="0" applyFont="1" applyFill="1"/>
    <xf numFmtId="2" fontId="20" fillId="0" borderId="0" xfId="0" applyNumberFormat="1" applyFont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17" fillId="0" borderId="0" xfId="0" applyNumberFormat="1" applyFont="1" applyFill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2" fontId="16" fillId="0" borderId="1" xfId="0" applyNumberFormat="1" applyFont="1" applyFill="1" applyBorder="1" applyAlignment="1">
      <alignment horizontal="center" vertical="center"/>
    </xf>
    <xf numFmtId="2" fontId="20" fillId="0" borderId="18" xfId="0" applyNumberFormat="1" applyFont="1" applyFill="1" applyBorder="1" applyAlignment="1">
      <alignment horizontal="center" vertical="center"/>
    </xf>
    <xf numFmtId="0" fontId="19" fillId="0" borderId="0" xfId="0" applyFont="1" applyFill="1" applyAlignment="1"/>
    <xf numFmtId="2" fontId="20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32" fillId="0" borderId="6" xfId="0" applyFont="1" applyFill="1" applyBorder="1" applyAlignment="1">
      <alignment vertical="center" wrapText="1"/>
    </xf>
    <xf numFmtId="0" fontId="0" fillId="0" borderId="0" xfId="0" applyFill="1"/>
    <xf numFmtId="0" fontId="21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1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19" fillId="0" borderId="17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center"/>
    </xf>
    <xf numFmtId="2" fontId="19" fillId="0" borderId="17" xfId="0" applyNumberFormat="1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</cellXfs>
  <cellStyles count="5">
    <cellStyle name="Вывод 2" xfId="3" xr:uid="{00000000-0005-0000-0000-000000000000}"/>
    <cellStyle name="Нейтральный 2" xfId="2" xr:uid="{00000000-0005-0000-0000-000001000000}"/>
    <cellStyle name="Обычный" xfId="0" builtinId="0"/>
    <cellStyle name="Обычный 2" xfId="1" xr:uid="{00000000-0005-0000-0000-000003000000}"/>
    <cellStyle name="Обычный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 x14ac:dyDescent="0.3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 x14ac:dyDescent="0.3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 x14ac:dyDescent="0.3">
      <c r="A2" s="336" t="s">
        <v>43</v>
      </c>
      <c r="B2" s="336"/>
      <c r="C2" s="336"/>
      <c r="D2" s="336"/>
      <c r="E2" s="336"/>
      <c r="F2" s="336"/>
      <c r="G2" s="336"/>
      <c r="H2" s="336"/>
      <c r="I2" s="336"/>
    </row>
    <row r="3" spans="1:12" ht="25.5" customHeight="1" x14ac:dyDescent="0.3">
      <c r="A3" s="21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2" s="153" customFormat="1" x14ac:dyDescent="0.25">
      <c r="A4" s="338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2" s="153" customFormat="1" ht="7.5" customHeight="1" x14ac:dyDescent="0.25">
      <c r="A5" s="338"/>
      <c r="B5" s="339"/>
      <c r="C5" s="339"/>
      <c r="D5" s="340"/>
      <c r="E5" s="340"/>
      <c r="F5" s="341"/>
      <c r="G5" s="340"/>
      <c r="H5" s="341"/>
      <c r="I5" s="341"/>
    </row>
    <row r="6" spans="1:12" s="153" customFormat="1" x14ac:dyDescent="0.25">
      <c r="A6" s="338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2" s="136" customFormat="1" ht="39.75" customHeight="1" x14ac:dyDescent="0.3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 x14ac:dyDescent="0.3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 x14ac:dyDescent="0.3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 x14ac:dyDescent="0.3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 x14ac:dyDescent="0.3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 x14ac:dyDescent="0.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 x14ac:dyDescent="0.3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 x14ac:dyDescent="0.3">
      <c r="A14" s="335" t="s">
        <v>19</v>
      </c>
      <c r="B14" s="335"/>
      <c r="C14" s="335"/>
      <c r="D14" s="335"/>
      <c r="E14" s="335"/>
      <c r="F14" s="335"/>
      <c r="G14" s="335"/>
      <c r="H14" s="335"/>
      <c r="I14" s="335"/>
    </row>
    <row r="15" spans="1:12" s="153" customFormat="1" ht="31.5" customHeight="1" x14ac:dyDescent="0.3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 x14ac:dyDescent="0.35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 x14ac:dyDescent="0.35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 x14ac:dyDescent="0.3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 x14ac:dyDescent="0.3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 x14ac:dyDescent="0.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 x14ac:dyDescent="0.3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 x14ac:dyDescent="0.3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 x14ac:dyDescent="0.3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 x14ac:dyDescent="0.3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 x14ac:dyDescent="0.3">
      <c r="A25" s="336" t="s">
        <v>44</v>
      </c>
      <c r="B25" s="336"/>
      <c r="C25" s="336"/>
      <c r="D25" s="336"/>
      <c r="E25" s="336"/>
      <c r="F25" s="336"/>
      <c r="G25" s="336"/>
      <c r="H25" s="336"/>
      <c r="I25" s="336"/>
    </row>
    <row r="26" spans="1:9" x14ac:dyDescent="0.3">
      <c r="A26" s="216"/>
      <c r="B26" s="213"/>
      <c r="C26" s="337" t="s">
        <v>0</v>
      </c>
      <c r="D26" s="337"/>
      <c r="E26" s="337"/>
      <c r="F26" s="337"/>
      <c r="G26" s="337"/>
      <c r="H26" s="129"/>
      <c r="I26" s="129"/>
    </row>
    <row r="27" spans="1:9" s="153" customFormat="1" x14ac:dyDescent="0.25">
      <c r="A27" s="338" t="s">
        <v>1</v>
      </c>
      <c r="B27" s="339" t="s">
        <v>2</v>
      </c>
      <c r="C27" s="339" t="s">
        <v>3</v>
      </c>
      <c r="D27" s="340" t="s">
        <v>4</v>
      </c>
      <c r="E27" s="340" t="s">
        <v>5</v>
      </c>
      <c r="F27" s="341" t="s">
        <v>6</v>
      </c>
      <c r="G27" s="340" t="s">
        <v>7</v>
      </c>
      <c r="H27" s="341" t="s">
        <v>8</v>
      </c>
      <c r="I27" s="341" t="s">
        <v>9</v>
      </c>
    </row>
    <row r="28" spans="1:9" s="153" customFormat="1" x14ac:dyDescent="0.25">
      <c r="A28" s="338"/>
      <c r="B28" s="339"/>
      <c r="C28" s="339"/>
      <c r="D28" s="340"/>
      <c r="E28" s="340"/>
      <c r="F28" s="341"/>
      <c r="G28" s="340"/>
      <c r="H28" s="341"/>
      <c r="I28" s="341"/>
    </row>
    <row r="29" spans="1:9" s="153" customFormat="1" x14ac:dyDescent="0.25">
      <c r="A29" s="338"/>
      <c r="B29" s="201" t="s">
        <v>10</v>
      </c>
      <c r="C29" s="339"/>
      <c r="D29" s="199" t="s">
        <v>10</v>
      </c>
      <c r="E29" s="199" t="s">
        <v>10</v>
      </c>
      <c r="F29" s="204" t="s">
        <v>10</v>
      </c>
      <c r="G29" s="199" t="s">
        <v>11</v>
      </c>
      <c r="H29" s="341"/>
      <c r="I29" s="341"/>
    </row>
    <row r="30" spans="1:9" ht="38.25" x14ac:dyDescent="0.3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 x14ac:dyDescent="0.3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 x14ac:dyDescent="0.3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 x14ac:dyDescent="0.3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 x14ac:dyDescent="0.3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 x14ac:dyDescent="0.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 x14ac:dyDescent="0.3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 x14ac:dyDescent="0.3">
      <c r="A37" s="335" t="s">
        <v>19</v>
      </c>
      <c r="B37" s="335"/>
      <c r="C37" s="335"/>
      <c r="D37" s="335"/>
      <c r="E37" s="335"/>
      <c r="F37" s="335"/>
      <c r="G37" s="335"/>
      <c r="H37" s="335"/>
      <c r="I37" s="335"/>
    </row>
    <row r="38" spans="1:12" ht="33" x14ac:dyDescent="0.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 x14ac:dyDescent="0.35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 x14ac:dyDescent="0.35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 x14ac:dyDescent="0.3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 x14ac:dyDescent="0.3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 x14ac:dyDescent="0.3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 x14ac:dyDescent="0.3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 x14ac:dyDescent="0.3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 x14ac:dyDescent="0.3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 x14ac:dyDescent="0.3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x14ac:dyDescent="0.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 x14ac:dyDescent="0.3">
      <c r="A2" s="377" t="s">
        <v>89</v>
      </c>
      <c r="B2" s="377"/>
      <c r="C2" s="377"/>
      <c r="D2" s="377"/>
      <c r="E2" s="377"/>
      <c r="F2" s="377"/>
      <c r="G2" s="377"/>
      <c r="H2" s="377"/>
      <c r="I2" s="377"/>
    </row>
    <row r="3" spans="1:13" ht="25.5" customHeight="1" x14ac:dyDescent="0.3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3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3" ht="9.75" customHeight="1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3" x14ac:dyDescent="0.3">
      <c r="A6" s="340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3" s="136" customFormat="1" ht="27" customHeight="1" x14ac:dyDescent="0.25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 x14ac:dyDescent="0.25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 x14ac:dyDescent="0.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 x14ac:dyDescent="0.3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 x14ac:dyDescent="0.25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 x14ac:dyDescent="0.3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 x14ac:dyDescent="0.3">
      <c r="A13" s="375" t="s">
        <v>19</v>
      </c>
      <c r="B13" s="335"/>
      <c r="C13" s="335"/>
      <c r="D13" s="335"/>
      <c r="E13" s="335"/>
      <c r="F13" s="335"/>
      <c r="G13" s="335"/>
      <c r="H13" s="335"/>
      <c r="I13" s="376"/>
    </row>
    <row r="14" spans="1:13" s="153" customFormat="1" ht="55.5" customHeight="1" x14ac:dyDescent="0.25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 x14ac:dyDescent="0.3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 x14ac:dyDescent="0.3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 x14ac:dyDescent="0.3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 x14ac:dyDescent="0.3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 x14ac:dyDescent="0.3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 x14ac:dyDescent="0.3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 x14ac:dyDescent="0.3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 x14ac:dyDescent="0.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 x14ac:dyDescent="0.3">
      <c r="A23" s="377" t="s">
        <v>102</v>
      </c>
      <c r="B23" s="377"/>
      <c r="C23" s="377"/>
      <c r="D23" s="377"/>
      <c r="E23" s="377"/>
      <c r="F23" s="377"/>
      <c r="G23" s="377"/>
      <c r="H23" s="377"/>
      <c r="I23" s="377"/>
    </row>
    <row r="24" spans="1:13" x14ac:dyDescent="0.3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3" x14ac:dyDescent="0.3">
      <c r="A25" s="340" t="s">
        <v>1</v>
      </c>
      <c r="B25" s="339" t="s">
        <v>2</v>
      </c>
      <c r="C25" s="339" t="s">
        <v>3</v>
      </c>
      <c r="D25" s="340" t="s">
        <v>4</v>
      </c>
      <c r="E25" s="340" t="s">
        <v>5</v>
      </c>
      <c r="F25" s="341" t="s">
        <v>6</v>
      </c>
      <c r="G25" s="340" t="s">
        <v>7</v>
      </c>
      <c r="H25" s="341" t="s">
        <v>8</v>
      </c>
      <c r="I25" s="341" t="s">
        <v>9</v>
      </c>
    </row>
    <row r="26" spans="1:13" x14ac:dyDescent="0.3">
      <c r="A26" s="340"/>
      <c r="B26" s="339"/>
      <c r="C26" s="339"/>
      <c r="D26" s="340"/>
      <c r="E26" s="340"/>
      <c r="F26" s="341"/>
      <c r="G26" s="340"/>
      <c r="H26" s="341"/>
      <c r="I26" s="341"/>
    </row>
    <row r="27" spans="1:13" x14ac:dyDescent="0.3">
      <c r="A27" s="340"/>
      <c r="B27" s="201" t="s">
        <v>10</v>
      </c>
      <c r="C27" s="339"/>
      <c r="D27" s="199" t="s">
        <v>10</v>
      </c>
      <c r="E27" s="199" t="s">
        <v>10</v>
      </c>
      <c r="F27" s="204" t="s">
        <v>10</v>
      </c>
      <c r="G27" s="199" t="s">
        <v>11</v>
      </c>
      <c r="H27" s="341"/>
      <c r="I27" s="341"/>
    </row>
    <row r="28" spans="1:13" s="136" customFormat="1" ht="29.25" customHeight="1" thickBot="1" x14ac:dyDescent="0.3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 x14ac:dyDescent="0.35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 x14ac:dyDescent="0.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 x14ac:dyDescent="0.25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 x14ac:dyDescent="0.3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 x14ac:dyDescent="0.3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 x14ac:dyDescent="0.3">
      <c r="A34" s="375" t="s">
        <v>19</v>
      </c>
      <c r="B34" s="335"/>
      <c r="C34" s="335"/>
      <c r="D34" s="335"/>
      <c r="E34" s="335"/>
      <c r="F34" s="335"/>
      <c r="G34" s="335"/>
      <c r="H34" s="335"/>
      <c r="I34" s="376"/>
    </row>
    <row r="35" spans="1:10" ht="63.75" customHeight="1" x14ac:dyDescent="0.3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 x14ac:dyDescent="0.25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 x14ac:dyDescent="0.3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 x14ac:dyDescent="0.3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 x14ac:dyDescent="0.3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 x14ac:dyDescent="0.3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 x14ac:dyDescent="0.3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 x14ac:dyDescent="0.3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216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215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217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 x14ac:dyDescent="0.2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 x14ac:dyDescent="0.2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 x14ac:dyDescent="0.2">
      <c r="A12" s="70" t="s">
        <v>143</v>
      </c>
      <c r="B12" s="34"/>
      <c r="C12" s="362" t="s">
        <v>29</v>
      </c>
      <c r="D12" s="351"/>
      <c r="E12" s="351"/>
      <c r="F12" s="352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 x14ac:dyDescent="0.2">
      <c r="A13" s="350" t="s">
        <v>51</v>
      </c>
      <c r="B13" s="351"/>
      <c r="C13" s="351"/>
      <c r="D13" s="351"/>
      <c r="E13" s="351"/>
      <c r="F13" s="351"/>
      <c r="G13" s="351"/>
      <c r="H13" s="351"/>
      <c r="I13" s="351"/>
      <c r="J13" s="351"/>
      <c r="K13" s="351"/>
      <c r="L13" s="352"/>
    </row>
    <row r="14" spans="1:12" s="44" customFormat="1" ht="15.75" customHeight="1" x14ac:dyDescent="0.2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 x14ac:dyDescent="0.2">
      <c r="A15" s="49" t="s">
        <v>143</v>
      </c>
      <c r="B15" s="353">
        <v>100</v>
      </c>
      <c r="C15" s="354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 x14ac:dyDescent="0.2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 x14ac:dyDescent="0.2">
      <c r="A17" s="350" t="s">
        <v>151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2"/>
    </row>
    <row r="18" spans="1:12" ht="16.5" customHeight="1" x14ac:dyDescent="0.2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 x14ac:dyDescent="0.2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 x14ac:dyDescent="0.2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 x14ac:dyDescent="0.2">
      <c r="A21" s="30" t="s">
        <v>143</v>
      </c>
      <c r="B21" s="25"/>
      <c r="C21" s="350">
        <v>200</v>
      </c>
      <c r="D21" s="351"/>
      <c r="E21" s="351"/>
      <c r="F21" s="35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 x14ac:dyDescent="0.25">
      <c r="A22" s="347" t="s">
        <v>144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</row>
    <row r="23" spans="1:12" s="32" customFormat="1" ht="19.5" customHeight="1" x14ac:dyDescent="0.25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 x14ac:dyDescent="0.25">
      <c r="A24" s="362" t="s">
        <v>16</v>
      </c>
      <c r="B24" s="363"/>
      <c r="C24" s="363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s="41" customFormat="1" ht="18" customHeight="1" x14ac:dyDescent="0.25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 x14ac:dyDescent="0.2">
      <c r="A26" s="356"/>
      <c r="B26" s="357"/>
      <c r="C26" s="357"/>
      <c r="D26" s="358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 x14ac:dyDescent="0.3">
      <c r="A27" s="348" t="s">
        <v>154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</row>
    <row r="28" spans="1:12" s="7" customFormat="1" x14ac:dyDescent="0.2">
      <c r="A28" s="384" t="s">
        <v>155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6"/>
    </row>
    <row r="29" spans="1:12" s="7" customFormat="1" x14ac:dyDescent="0.2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 x14ac:dyDescent="0.2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 x14ac:dyDescent="0.2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 x14ac:dyDescent="0.2">
      <c r="A32" s="49" t="s">
        <v>143</v>
      </c>
      <c r="B32" s="353" t="s">
        <v>186</v>
      </c>
      <c r="C32" s="354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 x14ac:dyDescent="0.2">
      <c r="A33" s="350" t="s">
        <v>219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2"/>
    </row>
    <row r="34" spans="1:12" ht="15" x14ac:dyDescent="0.2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 x14ac:dyDescent="0.2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 x14ac:dyDescent="0.2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 x14ac:dyDescent="0.2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 x14ac:dyDescent="0.2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 x14ac:dyDescent="0.2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 x14ac:dyDescent="0.2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 x14ac:dyDescent="0.2">
      <c r="A41" s="49" t="s">
        <v>143</v>
      </c>
      <c r="B41" s="383" t="s">
        <v>185</v>
      </c>
      <c r="C41" s="383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 x14ac:dyDescent="0.2">
      <c r="A42" s="350" t="s">
        <v>94</v>
      </c>
      <c r="B42" s="351"/>
      <c r="C42" s="351"/>
      <c r="D42" s="351"/>
      <c r="E42" s="351"/>
      <c r="F42" s="351"/>
      <c r="G42" s="351"/>
      <c r="H42" s="351"/>
      <c r="I42" s="351"/>
      <c r="J42" s="351"/>
      <c r="K42" s="351"/>
      <c r="L42" s="352"/>
    </row>
    <row r="43" spans="1:12" x14ac:dyDescent="0.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 x14ac:dyDescent="0.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 x14ac:dyDescent="0.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 x14ac:dyDescent="0.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 x14ac:dyDescent="0.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 x14ac:dyDescent="0.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 x14ac:dyDescent="0.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 x14ac:dyDescent="0.2">
      <c r="A50" s="49" t="s">
        <v>143</v>
      </c>
      <c r="B50" s="353" t="s">
        <v>205</v>
      </c>
      <c r="C50" s="354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 x14ac:dyDescent="0.2">
      <c r="A51" s="350" t="s">
        <v>23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2"/>
    </row>
    <row r="52" spans="1:12" x14ac:dyDescent="0.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 x14ac:dyDescent="0.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 x14ac:dyDescent="0.2">
      <c r="A54" s="58" t="s">
        <v>143</v>
      </c>
      <c r="B54" s="365">
        <v>200</v>
      </c>
      <c r="C54" s="36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 x14ac:dyDescent="0.2">
      <c r="A55" s="30" t="s">
        <v>163</v>
      </c>
      <c r="B55" s="59">
        <v>80</v>
      </c>
      <c r="C55" s="59">
        <v>80</v>
      </c>
      <c r="D55" s="359"/>
      <c r="E55" s="360"/>
      <c r="F55" s="360"/>
      <c r="G55" s="361"/>
      <c r="H55" s="50"/>
      <c r="I55" s="50"/>
      <c r="J55" s="50"/>
      <c r="K55" s="50"/>
      <c r="L55" s="61"/>
    </row>
    <row r="56" spans="1:12" x14ac:dyDescent="0.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 x14ac:dyDescent="0.2">
      <c r="A57" s="30" t="s">
        <v>164</v>
      </c>
      <c r="B57" s="59">
        <v>30</v>
      </c>
      <c r="C57" s="59">
        <v>30</v>
      </c>
      <c r="D57" s="359"/>
      <c r="E57" s="360"/>
      <c r="F57" s="360"/>
      <c r="G57" s="361"/>
      <c r="H57" s="50"/>
      <c r="I57" s="50"/>
      <c r="J57" s="50"/>
      <c r="K57" s="50"/>
      <c r="L57" s="61"/>
    </row>
    <row r="58" spans="1:12" x14ac:dyDescent="0.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 x14ac:dyDescent="0.2">
      <c r="A59" s="359" t="s">
        <v>133</v>
      </c>
      <c r="B59" s="360"/>
      <c r="C59" s="360"/>
      <c r="D59" s="361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 x14ac:dyDescent="0.2">
      <c r="A60" s="22"/>
      <c r="B60" s="22"/>
      <c r="C60" s="63"/>
      <c r="E60" s="64"/>
      <c r="F60" s="22"/>
      <c r="G60" s="22"/>
    </row>
    <row r="61" spans="1:12" x14ac:dyDescent="0.2">
      <c r="A61" s="22"/>
      <c r="B61" s="22"/>
      <c r="C61" s="63"/>
    </row>
    <row r="62" spans="1:12" x14ac:dyDescent="0.2">
      <c r="A62" s="22"/>
      <c r="B62" s="22"/>
      <c r="C62" s="63"/>
    </row>
    <row r="63" spans="1:12" x14ac:dyDescent="0.2">
      <c r="A63" s="22"/>
      <c r="B63" s="22"/>
      <c r="C63" s="63"/>
    </row>
    <row r="64" spans="1:12" x14ac:dyDescent="0.2">
      <c r="A64" s="22"/>
      <c r="B64" s="22"/>
      <c r="C64" s="63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C487" s="63"/>
    </row>
    <row r="488" spans="1:3" x14ac:dyDescent="0.2">
      <c r="C488" s="63"/>
    </row>
    <row r="489" spans="1:3" x14ac:dyDescent="0.2"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</sheetData>
  <mergeCells count="32"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226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225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222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 x14ac:dyDescent="0.2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 x14ac:dyDescent="0.2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 x14ac:dyDescent="0.2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29</v>
      </c>
      <c r="D10" s="351"/>
      <c r="E10" s="351"/>
      <c r="F10" s="352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144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149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 x14ac:dyDescent="0.2">
      <c r="A15" s="350" t="s">
        <v>49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2"/>
    </row>
    <row r="16" spans="1:12" ht="16.5" customHeight="1" x14ac:dyDescent="0.2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 x14ac:dyDescent="0.2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 x14ac:dyDescent="0.2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 x14ac:dyDescent="0.2">
      <c r="A19" s="30" t="s">
        <v>143</v>
      </c>
      <c r="B19" s="25"/>
      <c r="C19" s="350">
        <v>200</v>
      </c>
      <c r="D19" s="351"/>
      <c r="E19" s="351"/>
      <c r="F19" s="352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 x14ac:dyDescent="0.25">
      <c r="A20" s="362" t="s">
        <v>16</v>
      </c>
      <c r="B20" s="363"/>
      <c r="C20" s="363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s="41" customFormat="1" ht="18" customHeight="1" x14ac:dyDescent="0.25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 x14ac:dyDescent="0.2">
      <c r="A22" s="356"/>
      <c r="B22" s="357"/>
      <c r="C22" s="357"/>
      <c r="D22" s="358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 x14ac:dyDescent="0.3">
      <c r="A23" s="348" t="s">
        <v>154</v>
      </c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</row>
    <row r="24" spans="1:12" s="44" customFormat="1" x14ac:dyDescent="0.2">
      <c r="A24" s="350" t="s">
        <v>51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s="44" customFormat="1" ht="13.5" thickBot="1" x14ac:dyDescent="0.25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 x14ac:dyDescent="0.25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 x14ac:dyDescent="0.2">
      <c r="A27" s="85" t="s">
        <v>143</v>
      </c>
      <c r="B27" s="353" t="s">
        <v>184</v>
      </c>
      <c r="C27" s="354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 x14ac:dyDescent="0.2">
      <c r="A28" s="350" t="s">
        <v>70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2"/>
    </row>
    <row r="29" spans="1:12" ht="15" x14ac:dyDescent="0.2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 x14ac:dyDescent="0.2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 x14ac:dyDescent="0.2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 x14ac:dyDescent="0.2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 x14ac:dyDescent="0.2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 x14ac:dyDescent="0.2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 x14ac:dyDescent="0.2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 x14ac:dyDescent="0.2">
      <c r="A36" s="75" t="s">
        <v>143</v>
      </c>
      <c r="B36" s="378" t="s">
        <v>185</v>
      </c>
      <c r="C36" s="378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 x14ac:dyDescent="0.2">
      <c r="A37" s="350" t="s">
        <v>38</v>
      </c>
      <c r="B37" s="351"/>
      <c r="C37" s="351"/>
      <c r="D37" s="351"/>
      <c r="E37" s="351"/>
      <c r="F37" s="351"/>
      <c r="G37" s="351"/>
      <c r="H37" s="351"/>
      <c r="I37" s="351"/>
      <c r="J37" s="351"/>
      <c r="K37" s="351"/>
      <c r="L37" s="352"/>
    </row>
    <row r="38" spans="1:12" x14ac:dyDescent="0.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 x14ac:dyDescent="0.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 x14ac:dyDescent="0.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 x14ac:dyDescent="0.2">
      <c r="A41" s="85" t="s">
        <v>143</v>
      </c>
      <c r="B41" s="353" t="s">
        <v>187</v>
      </c>
      <c r="C41" s="354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 x14ac:dyDescent="0.2">
      <c r="A42" s="362" t="s">
        <v>97</v>
      </c>
      <c r="B42" s="363"/>
      <c r="C42" s="363"/>
      <c r="D42" s="363"/>
      <c r="E42" s="363"/>
      <c r="F42" s="363"/>
      <c r="G42" s="363"/>
      <c r="H42" s="363"/>
      <c r="I42" s="363"/>
      <c r="J42" s="363"/>
      <c r="K42" s="363"/>
      <c r="L42" s="364"/>
    </row>
    <row r="43" spans="1:12" ht="16.5" x14ac:dyDescent="0.2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 x14ac:dyDescent="0.2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 x14ac:dyDescent="0.2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 x14ac:dyDescent="0.2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 x14ac:dyDescent="0.2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 x14ac:dyDescent="0.2">
      <c r="A48" s="85" t="s">
        <v>143</v>
      </c>
      <c r="B48" s="353">
        <v>90</v>
      </c>
      <c r="C48" s="354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 x14ac:dyDescent="0.2">
      <c r="A49" s="350" t="s">
        <v>23</v>
      </c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2"/>
    </row>
    <row r="50" spans="1:12" x14ac:dyDescent="0.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 x14ac:dyDescent="0.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 x14ac:dyDescent="0.2">
      <c r="A52" s="75" t="s">
        <v>143</v>
      </c>
      <c r="B52" s="365">
        <v>200</v>
      </c>
      <c r="C52" s="366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 x14ac:dyDescent="0.2">
      <c r="A53" s="30" t="s">
        <v>163</v>
      </c>
      <c r="B53" s="59">
        <v>80</v>
      </c>
      <c r="C53" s="59">
        <v>80</v>
      </c>
      <c r="D53" s="359"/>
      <c r="E53" s="360"/>
      <c r="F53" s="360"/>
      <c r="G53" s="361"/>
      <c r="H53" s="50"/>
      <c r="I53" s="50"/>
      <c r="J53" s="50"/>
      <c r="K53" s="50"/>
      <c r="L53" s="61"/>
    </row>
    <row r="54" spans="1:12" x14ac:dyDescent="0.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 x14ac:dyDescent="0.2">
      <c r="A55" s="30" t="s">
        <v>164</v>
      </c>
      <c r="B55" s="59">
        <v>30</v>
      </c>
      <c r="C55" s="59">
        <v>30</v>
      </c>
      <c r="D55" s="359"/>
      <c r="E55" s="360"/>
      <c r="F55" s="360"/>
      <c r="G55" s="361"/>
      <c r="H55" s="50"/>
      <c r="I55" s="50"/>
      <c r="J55" s="50"/>
      <c r="K55" s="50"/>
      <c r="L55" s="61"/>
    </row>
    <row r="56" spans="1:12" x14ac:dyDescent="0.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 x14ac:dyDescent="0.2">
      <c r="A57" s="359" t="s">
        <v>133</v>
      </c>
      <c r="B57" s="360"/>
      <c r="C57" s="360"/>
      <c r="D57" s="361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 x14ac:dyDescent="0.2">
      <c r="A58" s="22"/>
      <c r="B58" s="22"/>
      <c r="C58" s="63"/>
      <c r="E58" s="64"/>
      <c r="F58" s="22"/>
      <c r="G58" s="22"/>
    </row>
    <row r="59" spans="1:12" x14ac:dyDescent="0.2">
      <c r="A59" s="22"/>
      <c r="B59" s="22"/>
      <c r="C59" s="63"/>
    </row>
    <row r="60" spans="1:12" x14ac:dyDescent="0.2">
      <c r="A60" s="22"/>
      <c r="B60" s="22"/>
      <c r="C60" s="63"/>
    </row>
    <row r="61" spans="1:12" x14ac:dyDescent="0.2">
      <c r="A61" s="22"/>
      <c r="B61" s="22"/>
      <c r="C61" s="63"/>
    </row>
    <row r="62" spans="1:12" x14ac:dyDescent="0.2">
      <c r="A62" s="22"/>
      <c r="B62" s="22"/>
      <c r="C62" s="63"/>
    </row>
    <row r="63" spans="1:12" x14ac:dyDescent="0.2">
      <c r="A63" s="22"/>
      <c r="B63" s="22"/>
      <c r="C63" s="63"/>
    </row>
    <row r="64" spans="1:12" x14ac:dyDescent="0.2">
      <c r="A64" s="22"/>
      <c r="B64" s="22"/>
      <c r="C64" s="63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C485" s="63"/>
    </row>
    <row r="486" spans="1:3" x14ac:dyDescent="0.2">
      <c r="C486" s="63"/>
    </row>
    <row r="487" spans="1:3" x14ac:dyDescent="0.2">
      <c r="C487" s="63"/>
    </row>
    <row r="488" spans="1:3" x14ac:dyDescent="0.2">
      <c r="C488" s="63"/>
    </row>
    <row r="489" spans="1:3" x14ac:dyDescent="0.2"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D22"/>
    <mergeCell ref="A23:L23"/>
    <mergeCell ref="A24:L24"/>
    <mergeCell ref="A4:L4"/>
    <mergeCell ref="A5:L5"/>
    <mergeCell ref="C10:F10"/>
    <mergeCell ref="A15:L15"/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 x14ac:dyDescent="0.2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 x14ac:dyDescent="0.25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 x14ac:dyDescent="0.25">
      <c r="A2" s="387" t="s">
        <v>104</v>
      </c>
      <c r="B2" s="387"/>
      <c r="C2" s="387"/>
      <c r="D2" s="387"/>
      <c r="E2" s="387"/>
      <c r="F2" s="387"/>
      <c r="G2" s="387"/>
      <c r="H2" s="387"/>
      <c r="I2" s="387"/>
    </row>
    <row r="3" spans="1:10" ht="25.5" customHeight="1" x14ac:dyDescent="0.25">
      <c r="A3" s="90"/>
      <c r="B3" s="247"/>
      <c r="C3" s="388" t="s">
        <v>0</v>
      </c>
      <c r="D3" s="388"/>
      <c r="E3" s="388"/>
      <c r="F3" s="388"/>
      <c r="G3" s="388"/>
      <c r="H3" s="91"/>
      <c r="I3" s="91"/>
    </row>
    <row r="4" spans="1:10" x14ac:dyDescent="0.25">
      <c r="A4" s="389" t="s">
        <v>1</v>
      </c>
      <c r="B4" s="390" t="s">
        <v>2</v>
      </c>
      <c r="C4" s="390" t="s">
        <v>3</v>
      </c>
      <c r="D4" s="389" t="s">
        <v>4</v>
      </c>
      <c r="E4" s="389" t="s">
        <v>5</v>
      </c>
      <c r="F4" s="391" t="s">
        <v>6</v>
      </c>
      <c r="G4" s="389" t="s">
        <v>7</v>
      </c>
      <c r="H4" s="391" t="s">
        <v>8</v>
      </c>
      <c r="I4" s="391" t="s">
        <v>9</v>
      </c>
    </row>
    <row r="5" spans="1:10" x14ac:dyDescent="0.25">
      <c r="A5" s="389"/>
      <c r="B5" s="390"/>
      <c r="C5" s="390"/>
      <c r="D5" s="389"/>
      <c r="E5" s="389"/>
      <c r="F5" s="391"/>
      <c r="G5" s="389"/>
      <c r="H5" s="391"/>
      <c r="I5" s="391"/>
    </row>
    <row r="6" spans="1:10" x14ac:dyDescent="0.25">
      <c r="A6" s="389"/>
      <c r="B6" s="209" t="s">
        <v>10</v>
      </c>
      <c r="C6" s="390"/>
      <c r="D6" s="208" t="s">
        <v>10</v>
      </c>
      <c r="E6" s="208" t="s">
        <v>10</v>
      </c>
      <c r="F6" s="210" t="s">
        <v>10</v>
      </c>
      <c r="G6" s="208" t="s">
        <v>11</v>
      </c>
      <c r="H6" s="391"/>
      <c r="I6" s="391"/>
    </row>
    <row r="7" spans="1:10" s="99" customFormat="1" ht="39.75" customHeight="1" x14ac:dyDescent="0.25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 x14ac:dyDescent="0.3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 x14ac:dyDescent="0.25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 x14ac:dyDescent="0.3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 x14ac:dyDescent="0.25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 x14ac:dyDescent="0.25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 x14ac:dyDescent="0.25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 x14ac:dyDescent="0.25">
      <c r="A14" s="392" t="s">
        <v>19</v>
      </c>
      <c r="B14" s="392"/>
      <c r="C14" s="392"/>
      <c r="D14" s="392"/>
      <c r="E14" s="392"/>
      <c r="F14" s="392"/>
      <c r="G14" s="392"/>
      <c r="H14" s="392"/>
      <c r="I14" s="392"/>
    </row>
    <row r="15" spans="1:10" s="107" customFormat="1" ht="39" customHeight="1" x14ac:dyDescent="0.25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 x14ac:dyDescent="0.25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 x14ac:dyDescent="0.25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 x14ac:dyDescent="0.25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 x14ac:dyDescent="0.3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 x14ac:dyDescent="0.25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 x14ac:dyDescent="0.25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 x14ac:dyDescent="0.25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 x14ac:dyDescent="0.25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 x14ac:dyDescent="0.25">
      <c r="A24" s="90"/>
      <c r="B24" s="246"/>
      <c r="C24" s="91"/>
      <c r="D24" s="91"/>
      <c r="E24" s="91"/>
      <c r="F24" s="91"/>
      <c r="G24" s="91"/>
      <c r="H24" s="91"/>
      <c r="I24" s="91"/>
    </row>
    <row r="25" spans="1:10" x14ac:dyDescent="0.25">
      <c r="A25" s="393" t="s">
        <v>105</v>
      </c>
      <c r="B25" s="393"/>
      <c r="C25" s="393"/>
      <c r="D25" s="393"/>
      <c r="E25" s="393"/>
      <c r="F25" s="393"/>
      <c r="G25" s="393"/>
      <c r="H25" s="393"/>
      <c r="I25" s="393"/>
    </row>
    <row r="26" spans="1:10" x14ac:dyDescent="0.25">
      <c r="A26" s="90"/>
      <c r="B26" s="247"/>
      <c r="C26" s="388" t="s">
        <v>0</v>
      </c>
      <c r="D26" s="388"/>
      <c r="E26" s="388"/>
      <c r="F26" s="388"/>
      <c r="G26" s="388"/>
      <c r="H26" s="91"/>
      <c r="I26" s="91"/>
    </row>
    <row r="27" spans="1:10" x14ac:dyDescent="0.25">
      <c r="A27" s="389" t="s">
        <v>1</v>
      </c>
      <c r="B27" s="390" t="s">
        <v>2</v>
      </c>
      <c r="C27" s="390" t="s">
        <v>3</v>
      </c>
      <c r="D27" s="389" t="s">
        <v>4</v>
      </c>
      <c r="E27" s="389" t="s">
        <v>5</v>
      </c>
      <c r="F27" s="391" t="s">
        <v>6</v>
      </c>
      <c r="G27" s="389" t="s">
        <v>7</v>
      </c>
      <c r="H27" s="391" t="s">
        <v>8</v>
      </c>
      <c r="I27" s="391" t="s">
        <v>9</v>
      </c>
    </row>
    <row r="28" spans="1:10" x14ac:dyDescent="0.25">
      <c r="A28" s="389"/>
      <c r="B28" s="390"/>
      <c r="C28" s="390"/>
      <c r="D28" s="389"/>
      <c r="E28" s="389"/>
      <c r="F28" s="391"/>
      <c r="G28" s="389"/>
      <c r="H28" s="391"/>
      <c r="I28" s="391"/>
    </row>
    <row r="29" spans="1:10" x14ac:dyDescent="0.25">
      <c r="A29" s="389"/>
      <c r="B29" s="209" t="s">
        <v>10</v>
      </c>
      <c r="C29" s="390"/>
      <c r="D29" s="208" t="s">
        <v>10</v>
      </c>
      <c r="E29" s="208" t="s">
        <v>10</v>
      </c>
      <c r="F29" s="210" t="s">
        <v>10</v>
      </c>
      <c r="G29" s="208" t="s">
        <v>11</v>
      </c>
      <c r="H29" s="391"/>
      <c r="I29" s="391"/>
    </row>
    <row r="30" spans="1:10" ht="38.25" x14ac:dyDescent="0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 x14ac:dyDescent="0.3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 x14ac:dyDescent="0.25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 x14ac:dyDescent="0.3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 x14ac:dyDescent="0.25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 x14ac:dyDescent="0.25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 x14ac:dyDescent="0.25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 x14ac:dyDescent="0.25">
      <c r="A37" s="392" t="s">
        <v>19</v>
      </c>
      <c r="B37" s="392"/>
      <c r="C37" s="392"/>
      <c r="D37" s="392"/>
      <c r="E37" s="392"/>
      <c r="F37" s="392"/>
      <c r="G37" s="392"/>
      <c r="H37" s="392"/>
      <c r="I37" s="392"/>
    </row>
    <row r="38" spans="1:10" ht="38.25" x14ac:dyDescent="0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 x14ac:dyDescent="0.2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 x14ac:dyDescent="0.25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 x14ac:dyDescent="0.25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 x14ac:dyDescent="0.3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 x14ac:dyDescent="0.25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 x14ac:dyDescent="0.25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 x14ac:dyDescent="0.25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 x14ac:dyDescent="0.25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227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228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138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 x14ac:dyDescent="0.2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 x14ac:dyDescent="0.2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 x14ac:dyDescent="0.2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 x14ac:dyDescent="0.2">
      <c r="A10" s="30" t="s">
        <v>143</v>
      </c>
      <c r="B10" s="25"/>
      <c r="C10" s="350" t="s">
        <v>45</v>
      </c>
      <c r="D10" s="351"/>
      <c r="E10" s="351"/>
      <c r="F10" s="35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hidden="1" customHeight="1" x14ac:dyDescent="0.25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 x14ac:dyDescent="0.25">
      <c r="A15" s="347" t="s">
        <v>149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 spans="1:12" s="32" customFormat="1" ht="19.5" customHeight="1" x14ac:dyDescent="0.25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 x14ac:dyDescent="0.2">
      <c r="A17" s="350" t="s">
        <v>151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2"/>
    </row>
    <row r="18" spans="1:12" ht="16.5" customHeight="1" x14ac:dyDescent="0.2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 x14ac:dyDescent="0.2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 x14ac:dyDescent="0.2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 x14ac:dyDescent="0.2">
      <c r="A21" s="30" t="s">
        <v>143</v>
      </c>
      <c r="B21" s="25"/>
      <c r="C21" s="350">
        <v>200</v>
      </c>
      <c r="D21" s="351"/>
      <c r="E21" s="351"/>
      <c r="F21" s="35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 x14ac:dyDescent="0.25">
      <c r="A22" s="350" t="s">
        <v>16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2"/>
    </row>
    <row r="23" spans="1:12" s="41" customFormat="1" ht="18" customHeight="1" x14ac:dyDescent="0.25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 x14ac:dyDescent="0.25">
      <c r="A24" s="350" t="s">
        <v>262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ht="18.75" customHeight="1" x14ac:dyDescent="0.2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 x14ac:dyDescent="0.2">
      <c r="A26" s="356"/>
      <c r="B26" s="357"/>
      <c r="C26" s="357"/>
      <c r="D26" s="358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 x14ac:dyDescent="0.3">
      <c r="A27" s="348" t="s">
        <v>154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</row>
    <row r="28" spans="1:12" s="44" customFormat="1" x14ac:dyDescent="0.2">
      <c r="A28" s="350" t="s">
        <v>51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2"/>
    </row>
    <row r="29" spans="1:12" s="44" customFormat="1" ht="13.5" thickBot="1" x14ac:dyDescent="0.25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 x14ac:dyDescent="0.25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 x14ac:dyDescent="0.2">
      <c r="A31" s="85" t="s">
        <v>143</v>
      </c>
      <c r="B31" s="353" t="s">
        <v>186</v>
      </c>
      <c r="C31" s="354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 x14ac:dyDescent="0.2">
      <c r="A32" s="350" t="s">
        <v>20</v>
      </c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2"/>
    </row>
    <row r="33" spans="1:12" x14ac:dyDescent="0.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 x14ac:dyDescent="0.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 x14ac:dyDescent="0.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 x14ac:dyDescent="0.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 x14ac:dyDescent="0.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 x14ac:dyDescent="0.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 x14ac:dyDescent="0.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 x14ac:dyDescent="0.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 x14ac:dyDescent="0.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 x14ac:dyDescent="0.2">
      <c r="A42" s="85" t="s">
        <v>143</v>
      </c>
      <c r="B42" s="353" t="s">
        <v>185</v>
      </c>
      <c r="C42" s="354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 x14ac:dyDescent="0.2">
      <c r="A43" s="350" t="s">
        <v>188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x14ac:dyDescent="0.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 x14ac:dyDescent="0.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 x14ac:dyDescent="0.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 x14ac:dyDescent="0.2">
      <c r="A47" s="85" t="s">
        <v>143</v>
      </c>
      <c r="B47" s="353">
        <v>180</v>
      </c>
      <c r="C47" s="354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 x14ac:dyDescent="0.2">
      <c r="A48" s="362" t="s">
        <v>237</v>
      </c>
      <c r="B48" s="363"/>
      <c r="C48" s="363"/>
      <c r="D48" s="363"/>
      <c r="E48" s="363"/>
      <c r="F48" s="363"/>
      <c r="G48" s="363"/>
      <c r="H48" s="363"/>
      <c r="I48" s="363"/>
      <c r="J48" s="363"/>
      <c r="K48" s="363"/>
      <c r="L48" s="364"/>
    </row>
    <row r="49" spans="1:12" x14ac:dyDescent="0.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 x14ac:dyDescent="0.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 x14ac:dyDescent="0.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 x14ac:dyDescent="0.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 x14ac:dyDescent="0.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 x14ac:dyDescent="0.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 x14ac:dyDescent="0.2">
      <c r="A55" s="85" t="s">
        <v>143</v>
      </c>
      <c r="B55" s="353">
        <v>90</v>
      </c>
      <c r="C55" s="354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 x14ac:dyDescent="0.2">
      <c r="A56" s="350" t="s">
        <v>23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2"/>
    </row>
    <row r="57" spans="1:12" x14ac:dyDescent="0.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 x14ac:dyDescent="0.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 x14ac:dyDescent="0.2">
      <c r="A59" s="75" t="s">
        <v>143</v>
      </c>
      <c r="B59" s="365">
        <v>200</v>
      </c>
      <c r="C59" s="366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 x14ac:dyDescent="0.2">
      <c r="A60" s="30" t="s">
        <v>163</v>
      </c>
      <c r="B60" s="59">
        <v>80</v>
      </c>
      <c r="C60" s="59">
        <v>80</v>
      </c>
      <c r="D60" s="359"/>
      <c r="E60" s="360"/>
      <c r="F60" s="360"/>
      <c r="G60" s="361"/>
      <c r="H60" s="50"/>
      <c r="I60" s="50"/>
      <c r="J60" s="50"/>
      <c r="K60" s="50"/>
      <c r="L60" s="61"/>
    </row>
    <row r="61" spans="1:12" x14ac:dyDescent="0.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 x14ac:dyDescent="0.2">
      <c r="A62" s="30" t="s">
        <v>164</v>
      </c>
      <c r="B62" s="59">
        <v>30</v>
      </c>
      <c r="C62" s="59">
        <v>30</v>
      </c>
      <c r="D62" s="359"/>
      <c r="E62" s="360"/>
      <c r="F62" s="360"/>
      <c r="G62" s="361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 x14ac:dyDescent="0.2">
      <c r="A64" s="359" t="s">
        <v>133</v>
      </c>
      <c r="B64" s="360"/>
      <c r="C64" s="360"/>
      <c r="D64" s="361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 x14ac:dyDescent="0.2">
      <c r="A65" s="22"/>
      <c r="B65" s="22"/>
      <c r="C65" s="63"/>
      <c r="E65" s="64"/>
      <c r="F65" s="22"/>
      <c r="G65" s="22"/>
    </row>
    <row r="66" spans="1:7" x14ac:dyDescent="0.2">
      <c r="A66" s="22"/>
      <c r="B66" s="22"/>
      <c r="C66" s="63"/>
    </row>
    <row r="67" spans="1:7" x14ac:dyDescent="0.2">
      <c r="A67" s="22"/>
      <c r="B67" s="22"/>
      <c r="C67" s="63"/>
    </row>
    <row r="68" spans="1:7" x14ac:dyDescent="0.2">
      <c r="A68" s="22"/>
      <c r="B68" s="22"/>
      <c r="C68" s="63"/>
    </row>
    <row r="69" spans="1:7" x14ac:dyDescent="0.2">
      <c r="A69" s="22"/>
      <c r="B69" s="22"/>
      <c r="C69" s="63"/>
    </row>
    <row r="70" spans="1:7" x14ac:dyDescent="0.2">
      <c r="A70" s="22"/>
      <c r="B70" s="22"/>
      <c r="C70" s="63"/>
    </row>
    <row r="71" spans="1:7" x14ac:dyDescent="0.2">
      <c r="A71" s="22"/>
      <c r="B71" s="22"/>
      <c r="C71" s="63"/>
    </row>
    <row r="72" spans="1:7" x14ac:dyDescent="0.2">
      <c r="A72" s="22"/>
      <c r="B72" s="22"/>
      <c r="C72" s="63"/>
    </row>
    <row r="73" spans="1:7" x14ac:dyDescent="0.2">
      <c r="A73" s="22"/>
      <c r="B73" s="22"/>
      <c r="C73" s="63"/>
    </row>
    <row r="74" spans="1:7" x14ac:dyDescent="0.2">
      <c r="A74" s="22"/>
      <c r="B74" s="22"/>
      <c r="C74" s="63"/>
    </row>
    <row r="75" spans="1:7" x14ac:dyDescent="0.2">
      <c r="A75" s="22"/>
      <c r="B75" s="22"/>
      <c r="C75" s="63"/>
    </row>
    <row r="76" spans="1:7" x14ac:dyDescent="0.2">
      <c r="A76" s="22"/>
      <c r="B76" s="22"/>
      <c r="C76" s="63"/>
    </row>
    <row r="77" spans="1:7" x14ac:dyDescent="0.2">
      <c r="A77" s="22"/>
      <c r="B77" s="22"/>
      <c r="C77" s="63"/>
    </row>
    <row r="78" spans="1:7" x14ac:dyDescent="0.2">
      <c r="A78" s="22"/>
      <c r="B78" s="22"/>
      <c r="C78" s="63"/>
    </row>
    <row r="79" spans="1:7" x14ac:dyDescent="0.2">
      <c r="A79" s="22"/>
      <c r="B79" s="22"/>
      <c r="C79" s="63"/>
    </row>
    <row r="80" spans="1:7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 x14ac:dyDescent="0.3">
      <c r="A1" s="336" t="s">
        <v>110</v>
      </c>
      <c r="B1" s="336"/>
      <c r="C1" s="336"/>
      <c r="D1" s="336"/>
      <c r="E1" s="336"/>
      <c r="F1" s="336"/>
      <c r="G1" s="336"/>
      <c r="H1" s="336"/>
      <c r="I1" s="336"/>
    </row>
    <row r="2" spans="1:10" ht="25.5" customHeight="1" x14ac:dyDescent="0.3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0" x14ac:dyDescent="0.3">
      <c r="A3" s="340" t="s">
        <v>1</v>
      </c>
      <c r="B3" s="339" t="s">
        <v>2</v>
      </c>
      <c r="C3" s="339" t="s">
        <v>3</v>
      </c>
      <c r="D3" s="340" t="s">
        <v>4</v>
      </c>
      <c r="E3" s="340" t="s">
        <v>5</v>
      </c>
      <c r="F3" s="341" t="s">
        <v>6</v>
      </c>
      <c r="G3" s="340" t="s">
        <v>7</v>
      </c>
      <c r="H3" s="341" t="s">
        <v>8</v>
      </c>
      <c r="I3" s="341" t="s">
        <v>9</v>
      </c>
    </row>
    <row r="4" spans="1:10" x14ac:dyDescent="0.3">
      <c r="A4" s="340"/>
      <c r="B4" s="339"/>
      <c r="C4" s="339"/>
      <c r="D4" s="340"/>
      <c r="E4" s="340"/>
      <c r="F4" s="341"/>
      <c r="G4" s="340"/>
      <c r="H4" s="341"/>
      <c r="I4" s="341"/>
    </row>
    <row r="5" spans="1:10" x14ac:dyDescent="0.3">
      <c r="A5" s="340"/>
      <c r="B5" s="201" t="s">
        <v>10</v>
      </c>
      <c r="C5" s="339"/>
      <c r="D5" s="199" t="s">
        <v>10</v>
      </c>
      <c r="E5" s="199" t="s">
        <v>10</v>
      </c>
      <c r="F5" s="204" t="s">
        <v>10</v>
      </c>
      <c r="G5" s="199" t="s">
        <v>11</v>
      </c>
      <c r="H5" s="341"/>
      <c r="I5" s="341"/>
    </row>
    <row r="6" spans="1:10" s="136" customFormat="1" ht="51.75" customHeight="1" x14ac:dyDescent="0.25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 x14ac:dyDescent="0.25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 x14ac:dyDescent="0.3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 x14ac:dyDescent="0.3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 x14ac:dyDescent="0.3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 x14ac:dyDescent="0.3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 x14ac:dyDescent="0.3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 x14ac:dyDescent="0.3">
      <c r="A13" s="367" t="s">
        <v>19</v>
      </c>
      <c r="B13" s="367"/>
      <c r="C13" s="367"/>
      <c r="D13" s="367"/>
      <c r="E13" s="367"/>
      <c r="F13" s="367"/>
      <c r="G13" s="367"/>
      <c r="H13" s="367"/>
      <c r="I13" s="367"/>
    </row>
    <row r="14" spans="1:10" s="153" customFormat="1" ht="42" customHeight="1" x14ac:dyDescent="0.25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 x14ac:dyDescent="0.3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 x14ac:dyDescent="0.25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 x14ac:dyDescent="0.3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 x14ac:dyDescent="0.3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 x14ac:dyDescent="0.3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 x14ac:dyDescent="0.3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 x14ac:dyDescent="0.3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 x14ac:dyDescent="0.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 x14ac:dyDescent="0.3">
      <c r="A23" s="377" t="s">
        <v>111</v>
      </c>
      <c r="B23" s="377"/>
      <c r="C23" s="377"/>
      <c r="D23" s="377"/>
      <c r="E23" s="377"/>
      <c r="F23" s="377"/>
      <c r="G23" s="377"/>
      <c r="H23" s="377"/>
      <c r="I23" s="377"/>
    </row>
    <row r="24" spans="1:10" x14ac:dyDescent="0.3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0" x14ac:dyDescent="0.3">
      <c r="A25" s="340" t="s">
        <v>1</v>
      </c>
      <c r="B25" s="339" t="s">
        <v>2</v>
      </c>
      <c r="C25" s="339" t="s">
        <v>3</v>
      </c>
      <c r="D25" s="340" t="s">
        <v>4</v>
      </c>
      <c r="E25" s="340" t="s">
        <v>5</v>
      </c>
      <c r="F25" s="341" t="s">
        <v>6</v>
      </c>
      <c r="G25" s="340" t="s">
        <v>7</v>
      </c>
      <c r="H25" s="341" t="s">
        <v>8</v>
      </c>
      <c r="I25" s="341" t="s">
        <v>9</v>
      </c>
    </row>
    <row r="26" spans="1:10" x14ac:dyDescent="0.3">
      <c r="A26" s="340"/>
      <c r="B26" s="339"/>
      <c r="C26" s="339"/>
      <c r="D26" s="340"/>
      <c r="E26" s="340"/>
      <c r="F26" s="341"/>
      <c r="G26" s="340"/>
      <c r="H26" s="341"/>
      <c r="I26" s="341"/>
    </row>
    <row r="27" spans="1:10" x14ac:dyDescent="0.3">
      <c r="A27" s="340"/>
      <c r="B27" s="201" t="s">
        <v>10</v>
      </c>
      <c r="C27" s="339"/>
      <c r="D27" s="199" t="s">
        <v>10</v>
      </c>
      <c r="E27" s="199" t="s">
        <v>10</v>
      </c>
      <c r="F27" s="204" t="s">
        <v>10</v>
      </c>
      <c r="G27" s="199" t="s">
        <v>11</v>
      </c>
      <c r="H27" s="341"/>
      <c r="I27" s="341"/>
    </row>
    <row r="28" spans="1:10" ht="49.5" customHeight="1" x14ac:dyDescent="0.3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 x14ac:dyDescent="0.25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 x14ac:dyDescent="0.3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 x14ac:dyDescent="0.35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 x14ac:dyDescent="0.35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 x14ac:dyDescent="0.3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 x14ac:dyDescent="0.3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 x14ac:dyDescent="0.3">
      <c r="A35" s="367" t="s">
        <v>19</v>
      </c>
      <c r="B35" s="367"/>
      <c r="C35" s="367"/>
      <c r="D35" s="367"/>
      <c r="E35" s="367"/>
      <c r="F35" s="367"/>
      <c r="G35" s="367"/>
      <c r="H35" s="367"/>
      <c r="I35" s="367"/>
    </row>
    <row r="36" spans="1:10" ht="49.5" x14ac:dyDescent="0.3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 x14ac:dyDescent="0.3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 x14ac:dyDescent="0.25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 x14ac:dyDescent="0.3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 x14ac:dyDescent="0.3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 x14ac:dyDescent="0.3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 x14ac:dyDescent="0.3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 x14ac:dyDescent="0.3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258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259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112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 x14ac:dyDescent="0.2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 x14ac:dyDescent="0.2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 x14ac:dyDescent="0.2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 x14ac:dyDescent="0.2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 x14ac:dyDescent="0.2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 x14ac:dyDescent="0.2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 x14ac:dyDescent="0.2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 x14ac:dyDescent="0.2">
      <c r="A14" s="30" t="s">
        <v>143</v>
      </c>
      <c r="B14" s="25"/>
      <c r="C14" s="350" t="s">
        <v>45</v>
      </c>
      <c r="D14" s="351"/>
      <c r="E14" s="351"/>
      <c r="F14" s="352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 x14ac:dyDescent="0.25">
      <c r="A15" s="347" t="s">
        <v>149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 spans="1:12" s="32" customFormat="1" ht="19.5" customHeight="1" x14ac:dyDescent="0.25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 x14ac:dyDescent="0.25">
      <c r="A17" s="347" t="s">
        <v>144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2" s="32" customFormat="1" ht="19.5" customHeight="1" x14ac:dyDescent="0.25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 x14ac:dyDescent="0.25">
      <c r="A19" s="350" t="s">
        <v>65</v>
      </c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2"/>
    </row>
    <row r="20" spans="1:12" ht="18.75" customHeight="1" x14ac:dyDescent="0.2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 x14ac:dyDescent="0.2">
      <c r="A21" s="350" t="s">
        <v>49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2"/>
    </row>
    <row r="22" spans="1:12" ht="16.5" customHeight="1" x14ac:dyDescent="0.2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 x14ac:dyDescent="0.2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 x14ac:dyDescent="0.2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 x14ac:dyDescent="0.2">
      <c r="A25" s="30" t="s">
        <v>143</v>
      </c>
      <c r="B25" s="25"/>
      <c r="C25" s="350">
        <v>200</v>
      </c>
      <c r="D25" s="351"/>
      <c r="E25" s="351"/>
      <c r="F25" s="352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 x14ac:dyDescent="0.25">
      <c r="A26" s="350" t="s">
        <v>16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2"/>
    </row>
    <row r="27" spans="1:12" s="41" customFormat="1" ht="18" customHeight="1" x14ac:dyDescent="0.25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 x14ac:dyDescent="0.2">
      <c r="A28" s="356"/>
      <c r="B28" s="357"/>
      <c r="C28" s="357"/>
      <c r="D28" s="358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 x14ac:dyDescent="0.3">
      <c r="A29" s="348" t="s">
        <v>154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</row>
    <row r="30" spans="1:12" s="44" customFormat="1" x14ac:dyDescent="0.2">
      <c r="A30" s="350" t="s">
        <v>51</v>
      </c>
      <c r="B30" s="351"/>
      <c r="C30" s="351"/>
      <c r="D30" s="351"/>
      <c r="E30" s="351"/>
      <c r="F30" s="351"/>
      <c r="G30" s="351"/>
      <c r="H30" s="351"/>
      <c r="I30" s="351"/>
      <c r="J30" s="351"/>
      <c r="K30" s="351"/>
      <c r="L30" s="352"/>
    </row>
    <row r="31" spans="1:12" s="44" customFormat="1" x14ac:dyDescent="0.2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 x14ac:dyDescent="0.2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 x14ac:dyDescent="0.2">
      <c r="A33" s="85" t="s">
        <v>143</v>
      </c>
      <c r="B33" s="353" t="s">
        <v>186</v>
      </c>
      <c r="C33" s="35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 x14ac:dyDescent="0.2">
      <c r="A34" s="350" t="s">
        <v>70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2"/>
    </row>
    <row r="35" spans="1:12" ht="15" x14ac:dyDescent="0.2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 x14ac:dyDescent="0.2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 x14ac:dyDescent="0.2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 x14ac:dyDescent="0.2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 x14ac:dyDescent="0.2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 x14ac:dyDescent="0.2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 x14ac:dyDescent="0.2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 x14ac:dyDescent="0.2">
      <c r="A42" s="75" t="s">
        <v>143</v>
      </c>
      <c r="B42" s="378" t="s">
        <v>185</v>
      </c>
      <c r="C42" s="37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 x14ac:dyDescent="0.2">
      <c r="A43" s="350" t="s">
        <v>217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ht="15.75" customHeight="1" x14ac:dyDescent="0.2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 x14ac:dyDescent="0.2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 x14ac:dyDescent="0.2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 x14ac:dyDescent="0.2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 x14ac:dyDescent="0.2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 x14ac:dyDescent="0.2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 x14ac:dyDescent="0.2">
      <c r="A50" s="70" t="s">
        <v>143</v>
      </c>
      <c r="B50" s="34"/>
      <c r="C50" s="362" t="s">
        <v>238</v>
      </c>
      <c r="D50" s="351"/>
      <c r="E50" s="351"/>
      <c r="F50" s="352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 x14ac:dyDescent="0.2">
      <c r="A51" s="350" t="s">
        <v>23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2"/>
    </row>
    <row r="52" spans="1:12" x14ac:dyDescent="0.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 x14ac:dyDescent="0.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 x14ac:dyDescent="0.2">
      <c r="A54" s="75" t="s">
        <v>143</v>
      </c>
      <c r="B54" s="365">
        <v>200</v>
      </c>
      <c r="C54" s="36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 x14ac:dyDescent="0.2">
      <c r="A55" s="30" t="s">
        <v>163</v>
      </c>
      <c r="B55" s="59">
        <v>80</v>
      </c>
      <c r="C55" s="59">
        <v>80</v>
      </c>
      <c r="D55" s="359"/>
      <c r="E55" s="360"/>
      <c r="F55" s="360"/>
      <c r="G55" s="361"/>
      <c r="H55" s="50"/>
      <c r="I55" s="50"/>
      <c r="J55" s="50"/>
      <c r="K55" s="50"/>
      <c r="L55" s="61"/>
    </row>
    <row r="56" spans="1:12" x14ac:dyDescent="0.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 x14ac:dyDescent="0.2">
      <c r="A57" s="30" t="s">
        <v>164</v>
      </c>
      <c r="B57" s="59">
        <v>30</v>
      </c>
      <c r="C57" s="59">
        <v>30</v>
      </c>
      <c r="D57" s="359"/>
      <c r="E57" s="360"/>
      <c r="F57" s="360"/>
      <c r="G57" s="361"/>
      <c r="H57" s="50"/>
      <c r="I57" s="50"/>
      <c r="J57" s="50"/>
      <c r="K57" s="50"/>
      <c r="L57" s="61"/>
    </row>
    <row r="58" spans="1:12" x14ac:dyDescent="0.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 x14ac:dyDescent="0.2">
      <c r="A59" s="359" t="s">
        <v>133</v>
      </c>
      <c r="B59" s="360"/>
      <c r="C59" s="360"/>
      <c r="D59" s="361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 x14ac:dyDescent="0.2">
      <c r="A60" s="22"/>
      <c r="B60" s="22"/>
      <c r="C60" s="63"/>
      <c r="E60" s="64"/>
      <c r="F60" s="22"/>
      <c r="G60" s="22"/>
    </row>
    <row r="61" spans="1:12" x14ac:dyDescent="0.2">
      <c r="A61" s="22"/>
      <c r="B61" s="22"/>
      <c r="C61" s="63"/>
    </row>
    <row r="62" spans="1:12" x14ac:dyDescent="0.2">
      <c r="A62" s="22"/>
      <c r="B62" s="22"/>
      <c r="C62" s="63"/>
    </row>
    <row r="63" spans="1:12" x14ac:dyDescent="0.2">
      <c r="A63" s="22"/>
      <c r="B63" s="22"/>
      <c r="C63" s="63"/>
    </row>
    <row r="64" spans="1:12" x14ac:dyDescent="0.2">
      <c r="A64" s="22"/>
      <c r="B64" s="22"/>
      <c r="C64" s="63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C487" s="63"/>
    </row>
    <row r="488" spans="1:3" x14ac:dyDescent="0.2">
      <c r="C488" s="63"/>
    </row>
    <row r="489" spans="1:3" x14ac:dyDescent="0.2"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</sheetData>
  <mergeCells count="32"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7:L17"/>
    <mergeCell ref="C25:F25"/>
    <mergeCell ref="A26:L26"/>
    <mergeCell ref="A28:D28"/>
    <mergeCell ref="A29:L29"/>
    <mergeCell ref="A21:L21"/>
    <mergeCell ref="A19:L19"/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 x14ac:dyDescent="0.3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 x14ac:dyDescent="0.3">
      <c r="A1" s="336" t="s">
        <v>114</v>
      </c>
      <c r="B1" s="336"/>
      <c r="C1" s="336"/>
      <c r="D1" s="336"/>
      <c r="E1" s="336"/>
      <c r="F1" s="336"/>
      <c r="G1" s="336"/>
      <c r="H1" s="336"/>
      <c r="I1" s="336"/>
    </row>
    <row r="2" spans="1:10" ht="25.5" customHeight="1" x14ac:dyDescent="0.3">
      <c r="A2" s="126"/>
      <c r="B2" s="236"/>
      <c r="C2" s="369" t="s">
        <v>0</v>
      </c>
      <c r="D2" s="369"/>
      <c r="E2" s="369"/>
      <c r="F2" s="369"/>
      <c r="G2" s="369"/>
      <c r="H2" s="127"/>
      <c r="I2" s="129"/>
    </row>
    <row r="3" spans="1:10" x14ac:dyDescent="0.3">
      <c r="A3" s="340" t="s">
        <v>1</v>
      </c>
      <c r="B3" s="371" t="s">
        <v>2</v>
      </c>
      <c r="C3" s="339" t="s">
        <v>3</v>
      </c>
      <c r="D3" s="373" t="s">
        <v>4</v>
      </c>
      <c r="E3" s="373" t="s">
        <v>5</v>
      </c>
      <c r="F3" s="374" t="s">
        <v>6</v>
      </c>
      <c r="G3" s="373" t="s">
        <v>7</v>
      </c>
      <c r="H3" s="341" t="s">
        <v>8</v>
      </c>
      <c r="I3" s="341" t="s">
        <v>9</v>
      </c>
    </row>
    <row r="4" spans="1:10" x14ac:dyDescent="0.3">
      <c r="A4" s="340"/>
      <c r="B4" s="371"/>
      <c r="C4" s="339"/>
      <c r="D4" s="373"/>
      <c r="E4" s="373"/>
      <c r="F4" s="374"/>
      <c r="G4" s="373"/>
      <c r="H4" s="341"/>
      <c r="I4" s="341"/>
    </row>
    <row r="5" spans="1:10" x14ac:dyDescent="0.3">
      <c r="A5" s="340"/>
      <c r="B5" s="200" t="s">
        <v>10</v>
      </c>
      <c r="C5" s="339"/>
      <c r="D5" s="202" t="s">
        <v>10</v>
      </c>
      <c r="E5" s="202" t="s">
        <v>10</v>
      </c>
      <c r="F5" s="203" t="s">
        <v>10</v>
      </c>
      <c r="G5" s="202" t="s">
        <v>11</v>
      </c>
      <c r="H5" s="341"/>
      <c r="I5" s="341"/>
    </row>
    <row r="6" spans="1:10" s="136" customFormat="1" ht="27.75" customHeight="1" x14ac:dyDescent="0.3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 x14ac:dyDescent="0.3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 x14ac:dyDescent="0.3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 x14ac:dyDescent="0.3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 x14ac:dyDescent="0.25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 x14ac:dyDescent="0.3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 x14ac:dyDescent="0.3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 x14ac:dyDescent="0.3">
      <c r="A13" s="367" t="s">
        <v>19</v>
      </c>
      <c r="B13" s="367"/>
      <c r="C13" s="367"/>
      <c r="D13" s="367"/>
      <c r="E13" s="367"/>
      <c r="F13" s="367"/>
      <c r="G13" s="367"/>
      <c r="H13" s="367"/>
      <c r="I13" s="367"/>
    </row>
    <row r="14" spans="1:10" s="153" customFormat="1" ht="31.5" customHeight="1" x14ac:dyDescent="0.25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 x14ac:dyDescent="0.3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 x14ac:dyDescent="0.3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 x14ac:dyDescent="0.3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 x14ac:dyDescent="0.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 x14ac:dyDescent="0.3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 x14ac:dyDescent="0.3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 x14ac:dyDescent="0.3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 x14ac:dyDescent="0.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 x14ac:dyDescent="0.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 x14ac:dyDescent="0.3">
      <c r="A24" s="377" t="s">
        <v>115</v>
      </c>
      <c r="B24" s="377"/>
      <c r="C24" s="377"/>
      <c r="D24" s="377"/>
      <c r="E24" s="377"/>
      <c r="F24" s="377"/>
      <c r="G24" s="377"/>
      <c r="H24" s="377"/>
      <c r="I24" s="377"/>
    </row>
    <row r="25" spans="1:13" ht="13.5" customHeight="1" x14ac:dyDescent="0.3">
      <c r="A25" s="126"/>
      <c r="B25" s="236"/>
      <c r="C25" s="369" t="s">
        <v>0</v>
      </c>
      <c r="D25" s="369"/>
      <c r="E25" s="369"/>
      <c r="F25" s="369"/>
      <c r="G25" s="369"/>
      <c r="H25" s="127"/>
      <c r="I25" s="129"/>
    </row>
    <row r="26" spans="1:13" ht="10.5" customHeight="1" x14ac:dyDescent="0.3">
      <c r="A26" s="340" t="s">
        <v>1</v>
      </c>
      <c r="B26" s="371" t="s">
        <v>2</v>
      </c>
      <c r="C26" s="339" t="s">
        <v>3</v>
      </c>
      <c r="D26" s="373" t="s">
        <v>4</v>
      </c>
      <c r="E26" s="373" t="s">
        <v>5</v>
      </c>
      <c r="F26" s="374" t="s">
        <v>6</v>
      </c>
      <c r="G26" s="373" t="s">
        <v>7</v>
      </c>
      <c r="H26" s="341" t="s">
        <v>8</v>
      </c>
      <c r="I26" s="341" t="s">
        <v>9</v>
      </c>
    </row>
    <row r="27" spans="1:13" x14ac:dyDescent="0.3">
      <c r="A27" s="340"/>
      <c r="B27" s="371"/>
      <c r="C27" s="339"/>
      <c r="D27" s="373"/>
      <c r="E27" s="373"/>
      <c r="F27" s="374"/>
      <c r="G27" s="373"/>
      <c r="H27" s="341"/>
      <c r="I27" s="341"/>
    </row>
    <row r="28" spans="1:13" x14ac:dyDescent="0.3">
      <c r="A28" s="340"/>
      <c r="B28" s="200" t="s">
        <v>10</v>
      </c>
      <c r="C28" s="339"/>
      <c r="D28" s="202" t="s">
        <v>10</v>
      </c>
      <c r="E28" s="202" t="s">
        <v>10</v>
      </c>
      <c r="F28" s="203" t="s">
        <v>10</v>
      </c>
      <c r="G28" s="202" t="s">
        <v>11</v>
      </c>
      <c r="H28" s="341"/>
      <c r="I28" s="341"/>
    </row>
    <row r="29" spans="1:13" x14ac:dyDescent="0.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 x14ac:dyDescent="0.3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 x14ac:dyDescent="0.3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 x14ac:dyDescent="0.3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 x14ac:dyDescent="0.3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 x14ac:dyDescent="0.3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 x14ac:dyDescent="0.3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 x14ac:dyDescent="0.3">
      <c r="A36" s="367" t="s">
        <v>19</v>
      </c>
      <c r="B36" s="367"/>
      <c r="C36" s="367"/>
      <c r="D36" s="367"/>
      <c r="E36" s="367"/>
      <c r="F36" s="367"/>
      <c r="G36" s="367"/>
      <c r="H36" s="367"/>
      <c r="I36" s="367"/>
    </row>
    <row r="37" spans="1:13" ht="30.75" customHeight="1" x14ac:dyDescent="0.3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 x14ac:dyDescent="0.3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 x14ac:dyDescent="0.3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 x14ac:dyDescent="0.3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 x14ac:dyDescent="0.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 x14ac:dyDescent="0.3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 x14ac:dyDescent="0.3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 x14ac:dyDescent="0.3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 x14ac:dyDescent="0.3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256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257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116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 x14ac:dyDescent="0.2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 x14ac:dyDescent="0.2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 x14ac:dyDescent="0.2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241</v>
      </c>
      <c r="D10" s="363"/>
      <c r="E10" s="363"/>
      <c r="F10" s="364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 x14ac:dyDescent="0.2">
      <c r="A15" s="350" t="s">
        <v>199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2"/>
    </row>
    <row r="16" spans="1:12" ht="16.5" customHeight="1" x14ac:dyDescent="0.2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 x14ac:dyDescent="0.2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 x14ac:dyDescent="0.2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 x14ac:dyDescent="0.2">
      <c r="A19" s="30" t="s">
        <v>143</v>
      </c>
      <c r="B19" s="25"/>
      <c r="C19" s="350">
        <v>200</v>
      </c>
      <c r="D19" s="351"/>
      <c r="E19" s="351"/>
      <c r="F19" s="352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 x14ac:dyDescent="0.25">
      <c r="A20" s="350" t="s">
        <v>262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ht="18.75" customHeight="1" x14ac:dyDescent="0.2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 x14ac:dyDescent="0.25">
      <c r="A22" s="350" t="s">
        <v>16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2"/>
    </row>
    <row r="23" spans="1:12" s="41" customFormat="1" ht="18" customHeight="1" x14ac:dyDescent="0.25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 x14ac:dyDescent="0.2">
      <c r="A24" s="356"/>
      <c r="B24" s="357"/>
      <c r="C24" s="357"/>
      <c r="D24" s="358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 x14ac:dyDescent="0.3">
      <c r="A25" s="348" t="s">
        <v>154</v>
      </c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</row>
    <row r="26" spans="1:12" s="44" customFormat="1" x14ac:dyDescent="0.2">
      <c r="A26" s="350" t="s">
        <v>36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2"/>
    </row>
    <row r="27" spans="1:12" s="44" customFormat="1" x14ac:dyDescent="0.2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 x14ac:dyDescent="0.2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 x14ac:dyDescent="0.2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 x14ac:dyDescent="0.2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 x14ac:dyDescent="0.2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 x14ac:dyDescent="0.2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 x14ac:dyDescent="0.2">
      <c r="A33" s="85" t="s">
        <v>143</v>
      </c>
      <c r="B33" s="353" t="s">
        <v>186</v>
      </c>
      <c r="C33" s="35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 x14ac:dyDescent="0.2">
      <c r="A34" s="350" t="s">
        <v>242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2"/>
    </row>
    <row r="35" spans="1:12" s="119" customFormat="1" x14ac:dyDescent="0.2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 x14ac:dyDescent="0.2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 x14ac:dyDescent="0.2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 x14ac:dyDescent="0.2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 x14ac:dyDescent="0.2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 x14ac:dyDescent="0.2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 x14ac:dyDescent="0.2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 x14ac:dyDescent="0.2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 x14ac:dyDescent="0.2">
      <c r="A43" s="75" t="s">
        <v>143</v>
      </c>
      <c r="B43" s="378" t="s">
        <v>185</v>
      </c>
      <c r="C43" s="378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 x14ac:dyDescent="0.2">
      <c r="A44" s="394" t="s">
        <v>249</v>
      </c>
      <c r="B44" s="395"/>
      <c r="C44" s="395"/>
      <c r="D44" s="351"/>
      <c r="E44" s="351"/>
      <c r="F44" s="351"/>
      <c r="G44" s="351"/>
      <c r="H44" s="351"/>
      <c r="I44" s="351"/>
      <c r="J44" s="351"/>
      <c r="K44" s="351"/>
      <c r="L44" s="352"/>
    </row>
    <row r="45" spans="1:12" ht="15.75" customHeight="1" x14ac:dyDescent="0.2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 x14ac:dyDescent="0.2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 x14ac:dyDescent="0.2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 x14ac:dyDescent="0.2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 x14ac:dyDescent="0.2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 x14ac:dyDescent="0.2">
      <c r="A50" s="70" t="s">
        <v>143</v>
      </c>
      <c r="B50" s="34"/>
      <c r="C50" s="362" t="s">
        <v>250</v>
      </c>
      <c r="D50" s="351"/>
      <c r="E50" s="351"/>
      <c r="F50" s="352"/>
      <c r="G50" s="31">
        <v>35</v>
      </c>
      <c r="H50" s="15"/>
      <c r="I50" s="15"/>
      <c r="J50" s="15"/>
      <c r="K50" s="15"/>
      <c r="L50" s="15"/>
    </row>
    <row r="51" spans="1:12" ht="13.5" customHeight="1" x14ac:dyDescent="0.2">
      <c r="A51" s="350" t="s">
        <v>121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2"/>
    </row>
    <row r="52" spans="1:12" ht="13.5" customHeight="1" x14ac:dyDescent="0.2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 x14ac:dyDescent="0.2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 x14ac:dyDescent="0.2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 x14ac:dyDescent="0.2">
      <c r="A55" s="85" t="s">
        <v>143</v>
      </c>
      <c r="B55" s="353" t="s">
        <v>187</v>
      </c>
      <c r="C55" s="354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 x14ac:dyDescent="0.2">
      <c r="A56" s="350" t="s">
        <v>151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2"/>
    </row>
    <row r="57" spans="1:12" ht="16.5" customHeight="1" x14ac:dyDescent="0.2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 x14ac:dyDescent="0.2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 x14ac:dyDescent="0.2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 x14ac:dyDescent="0.2">
      <c r="A60" s="30" t="s">
        <v>143</v>
      </c>
      <c r="B60" s="25"/>
      <c r="C60" s="350">
        <v>200</v>
      </c>
      <c r="D60" s="351"/>
      <c r="E60" s="351"/>
      <c r="F60" s="352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 x14ac:dyDescent="0.2">
      <c r="A61" s="30" t="s">
        <v>163</v>
      </c>
      <c r="B61" s="59">
        <v>80</v>
      </c>
      <c r="C61" s="59">
        <v>80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359"/>
      <c r="E63" s="360"/>
      <c r="F63" s="360"/>
      <c r="G63" s="361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 x14ac:dyDescent="0.2">
      <c r="A65" s="359" t="s">
        <v>133</v>
      </c>
      <c r="B65" s="360"/>
      <c r="C65" s="360"/>
      <c r="D65" s="361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 x14ac:dyDescent="0.2">
      <c r="A66" s="22"/>
      <c r="B66" s="22"/>
      <c r="C66" s="63"/>
      <c r="E66" s="64"/>
      <c r="F66" s="22"/>
      <c r="G66" s="22"/>
    </row>
    <row r="67" spans="1:12" x14ac:dyDescent="0.2">
      <c r="A67" s="22"/>
      <c r="B67" s="22"/>
      <c r="C67" s="63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</sheetData>
  <mergeCells count="34">
    <mergeCell ref="A11:L11"/>
    <mergeCell ref="A13:L13"/>
    <mergeCell ref="A20:L20"/>
    <mergeCell ref="A4:L4"/>
    <mergeCell ref="A5:L5"/>
    <mergeCell ref="C10:F10"/>
    <mergeCell ref="A15:L15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L22"/>
    <mergeCell ref="A24:D24"/>
    <mergeCell ref="A25:L25"/>
    <mergeCell ref="D61:G61"/>
    <mergeCell ref="D63:G63"/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42"/>
  <sheetViews>
    <sheetView view="pageBreakPreview" zoomScaleSheetLayoutView="100" workbookViewId="0">
      <selection sqref="A1:XFD1048576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 x14ac:dyDescent="0.3">
      <c r="A1" s="336" t="s">
        <v>275</v>
      </c>
      <c r="B1" s="336"/>
      <c r="C1" s="336"/>
      <c r="D1" s="336"/>
      <c r="E1" s="336"/>
      <c r="F1" s="336"/>
      <c r="G1" s="336"/>
      <c r="H1" s="336"/>
      <c r="I1" s="336"/>
    </row>
    <row r="2" spans="1:13" ht="24" customHeight="1" x14ac:dyDescent="0.3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3" x14ac:dyDescent="0.3">
      <c r="A3" s="340" t="s">
        <v>1</v>
      </c>
      <c r="B3" s="339" t="s">
        <v>2</v>
      </c>
      <c r="C3" s="339" t="s">
        <v>3</v>
      </c>
      <c r="D3" s="340" t="s">
        <v>4</v>
      </c>
      <c r="E3" s="340" t="s">
        <v>5</v>
      </c>
      <c r="F3" s="341" t="s">
        <v>6</v>
      </c>
      <c r="G3" s="340" t="s">
        <v>7</v>
      </c>
      <c r="H3" s="341" t="s">
        <v>8</v>
      </c>
      <c r="I3" s="341" t="s">
        <v>9</v>
      </c>
    </row>
    <row r="4" spans="1:13" x14ac:dyDescent="0.3">
      <c r="A4" s="340"/>
      <c r="B4" s="339"/>
      <c r="C4" s="339"/>
      <c r="D4" s="340"/>
      <c r="E4" s="340"/>
      <c r="F4" s="341"/>
      <c r="G4" s="340"/>
      <c r="H4" s="341"/>
      <c r="I4" s="341"/>
    </row>
    <row r="5" spans="1:13" x14ac:dyDescent="0.3">
      <c r="A5" s="340"/>
      <c r="B5" s="201" t="s">
        <v>10</v>
      </c>
      <c r="C5" s="339"/>
      <c r="D5" s="199" t="s">
        <v>10</v>
      </c>
      <c r="E5" s="199" t="s">
        <v>10</v>
      </c>
      <c r="F5" s="204" t="s">
        <v>10</v>
      </c>
      <c r="G5" s="199" t="s">
        <v>11</v>
      </c>
      <c r="H5" s="341"/>
      <c r="I5" s="341"/>
    </row>
    <row r="6" spans="1:13" s="136" customFormat="1" ht="24" customHeight="1" x14ac:dyDescent="0.3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 x14ac:dyDescent="0.3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 x14ac:dyDescent="0.3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 x14ac:dyDescent="0.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 x14ac:dyDescent="0.25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 x14ac:dyDescent="0.3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 x14ac:dyDescent="0.3">
      <c r="A12" s="367" t="s">
        <v>19</v>
      </c>
      <c r="B12" s="367"/>
      <c r="C12" s="367"/>
      <c r="D12" s="367"/>
      <c r="E12" s="367"/>
      <c r="F12" s="367"/>
      <c r="G12" s="367"/>
      <c r="H12" s="367"/>
      <c r="I12" s="367"/>
    </row>
    <row r="13" spans="1:13" s="153" customFormat="1" ht="55.5" customHeight="1" x14ac:dyDescent="0.25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 x14ac:dyDescent="0.3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 x14ac:dyDescent="0.3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 x14ac:dyDescent="0.3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 x14ac:dyDescent="0.3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 x14ac:dyDescent="0.3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 x14ac:dyDescent="0.3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 x14ac:dyDescent="0.3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 x14ac:dyDescent="0.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 x14ac:dyDescent="0.3">
      <c r="A22" s="377" t="s">
        <v>276</v>
      </c>
      <c r="B22" s="377"/>
      <c r="C22" s="377"/>
      <c r="D22" s="377"/>
      <c r="E22" s="377"/>
      <c r="F22" s="377"/>
      <c r="G22" s="377"/>
      <c r="H22" s="377"/>
      <c r="I22" s="377"/>
    </row>
    <row r="23" spans="1:13" x14ac:dyDescent="0.3">
      <c r="A23" s="126"/>
      <c r="B23" s="213"/>
      <c r="C23" s="337" t="s">
        <v>0</v>
      </c>
      <c r="D23" s="337"/>
      <c r="E23" s="337"/>
      <c r="F23" s="337"/>
      <c r="G23" s="337"/>
      <c r="H23" s="129"/>
      <c r="I23" s="129"/>
    </row>
    <row r="24" spans="1:13" ht="8.25" customHeight="1" x14ac:dyDescent="0.3">
      <c r="A24" s="340" t="s">
        <v>1</v>
      </c>
      <c r="B24" s="339" t="s">
        <v>2</v>
      </c>
      <c r="C24" s="339" t="s">
        <v>3</v>
      </c>
      <c r="D24" s="340" t="s">
        <v>4</v>
      </c>
      <c r="E24" s="340" t="s">
        <v>5</v>
      </c>
      <c r="F24" s="341" t="s">
        <v>6</v>
      </c>
      <c r="G24" s="340" t="s">
        <v>7</v>
      </c>
      <c r="H24" s="341" t="s">
        <v>8</v>
      </c>
      <c r="I24" s="341" t="s">
        <v>9</v>
      </c>
    </row>
    <row r="25" spans="1:13" x14ac:dyDescent="0.3">
      <c r="A25" s="340"/>
      <c r="B25" s="339"/>
      <c r="C25" s="339"/>
      <c r="D25" s="340"/>
      <c r="E25" s="340"/>
      <c r="F25" s="341"/>
      <c r="G25" s="340"/>
      <c r="H25" s="341"/>
      <c r="I25" s="341"/>
    </row>
    <row r="26" spans="1:13" x14ac:dyDescent="0.3">
      <c r="A26" s="340"/>
      <c r="B26" s="201" t="s">
        <v>10</v>
      </c>
      <c r="C26" s="339"/>
      <c r="D26" s="199" t="s">
        <v>10</v>
      </c>
      <c r="E26" s="199" t="s">
        <v>10</v>
      </c>
      <c r="F26" s="204" t="s">
        <v>10</v>
      </c>
      <c r="G26" s="199" t="s">
        <v>11</v>
      </c>
      <c r="H26" s="341"/>
      <c r="I26" s="341"/>
    </row>
    <row r="27" spans="1:13" ht="21.75" customHeight="1" x14ac:dyDescent="0.3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 x14ac:dyDescent="0.3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 x14ac:dyDescent="0.3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 x14ac:dyDescent="0.35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 x14ac:dyDescent="0.35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 x14ac:dyDescent="0.3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 x14ac:dyDescent="0.3">
      <c r="A33" s="367" t="s">
        <v>19</v>
      </c>
      <c r="B33" s="367"/>
      <c r="C33" s="367"/>
      <c r="D33" s="367"/>
      <c r="E33" s="367"/>
      <c r="F33" s="367"/>
      <c r="G33" s="367"/>
      <c r="H33" s="367"/>
      <c r="I33" s="367"/>
    </row>
    <row r="34" spans="1:13" ht="63.75" customHeight="1" x14ac:dyDescent="0.3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 x14ac:dyDescent="0.3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 x14ac:dyDescent="0.3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 x14ac:dyDescent="0.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 x14ac:dyDescent="0.3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 x14ac:dyDescent="0.3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 x14ac:dyDescent="0.3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 x14ac:dyDescent="0.3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 x14ac:dyDescent="0.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153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137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138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 x14ac:dyDescent="0.2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 x14ac:dyDescent="0.2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 x14ac:dyDescent="0.2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 x14ac:dyDescent="0.2">
      <c r="A10" s="30" t="s">
        <v>143</v>
      </c>
      <c r="B10" s="25"/>
      <c r="C10" s="350" t="s">
        <v>45</v>
      </c>
      <c r="D10" s="351"/>
      <c r="E10" s="351"/>
      <c r="F10" s="35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 x14ac:dyDescent="0.2">
      <c r="A15" s="350" t="s">
        <v>151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2"/>
    </row>
    <row r="16" spans="1:12" ht="16.5" customHeight="1" x14ac:dyDescent="0.2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 x14ac:dyDescent="0.2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 x14ac:dyDescent="0.2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 x14ac:dyDescent="0.2">
      <c r="A19" s="30" t="s">
        <v>143</v>
      </c>
      <c r="B19" s="25"/>
      <c r="C19" s="350">
        <v>200</v>
      </c>
      <c r="D19" s="351"/>
      <c r="E19" s="351"/>
      <c r="F19" s="352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 x14ac:dyDescent="0.25">
      <c r="A20" s="350" t="s">
        <v>16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s="41" customFormat="1" ht="18" customHeight="1" x14ac:dyDescent="0.25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 x14ac:dyDescent="0.25">
      <c r="A22" s="350" t="s">
        <v>262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2"/>
    </row>
    <row r="23" spans="1:12" ht="18.75" customHeight="1" x14ac:dyDescent="0.2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 x14ac:dyDescent="0.2">
      <c r="A24" s="356"/>
      <c r="B24" s="357"/>
      <c r="C24" s="357"/>
      <c r="D24" s="358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 x14ac:dyDescent="0.3">
      <c r="A25" s="348" t="s">
        <v>154</v>
      </c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</row>
    <row r="26" spans="1:12" s="44" customFormat="1" x14ac:dyDescent="0.2">
      <c r="A26" s="350" t="s">
        <v>36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2"/>
    </row>
    <row r="27" spans="1:12" s="44" customFormat="1" x14ac:dyDescent="0.2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 x14ac:dyDescent="0.2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 x14ac:dyDescent="0.2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 x14ac:dyDescent="0.2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 x14ac:dyDescent="0.2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 x14ac:dyDescent="0.2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 x14ac:dyDescent="0.2">
      <c r="A33" s="49" t="s">
        <v>143</v>
      </c>
      <c r="B33" s="353" t="s">
        <v>186</v>
      </c>
      <c r="C33" s="35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 x14ac:dyDescent="0.2">
      <c r="A34" s="350" t="s">
        <v>177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2"/>
    </row>
    <row r="35" spans="1:12" x14ac:dyDescent="0.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 x14ac:dyDescent="0.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 x14ac:dyDescent="0.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 x14ac:dyDescent="0.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 x14ac:dyDescent="0.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 x14ac:dyDescent="0.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 x14ac:dyDescent="0.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 x14ac:dyDescent="0.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 x14ac:dyDescent="0.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 x14ac:dyDescent="0.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 x14ac:dyDescent="0.2">
      <c r="A45" s="49" t="s">
        <v>143</v>
      </c>
      <c r="B45" s="353" t="s">
        <v>185</v>
      </c>
      <c r="C45" s="354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 x14ac:dyDescent="0.2">
      <c r="A46" s="350" t="s">
        <v>38</v>
      </c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2"/>
    </row>
    <row r="47" spans="1:12" x14ac:dyDescent="0.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 x14ac:dyDescent="0.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 x14ac:dyDescent="0.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 x14ac:dyDescent="0.2">
      <c r="A50" s="49" t="s">
        <v>143</v>
      </c>
      <c r="B50" s="353" t="s">
        <v>187</v>
      </c>
      <c r="C50" s="354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 x14ac:dyDescent="0.2">
      <c r="A51" s="362" t="s">
        <v>55</v>
      </c>
      <c r="B51" s="363"/>
      <c r="C51" s="363"/>
      <c r="D51" s="363"/>
      <c r="E51" s="363"/>
      <c r="F51" s="363"/>
      <c r="G51" s="363"/>
      <c r="H51" s="363"/>
      <c r="I51" s="363"/>
      <c r="J51" s="363"/>
      <c r="K51" s="363"/>
      <c r="L51" s="364"/>
    </row>
    <row r="52" spans="1:12" ht="16.5" x14ac:dyDescent="0.2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 x14ac:dyDescent="0.2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 x14ac:dyDescent="0.2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 x14ac:dyDescent="0.2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 x14ac:dyDescent="0.2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 x14ac:dyDescent="0.2">
      <c r="A57" s="49" t="s">
        <v>143</v>
      </c>
      <c r="B57" s="353">
        <v>90</v>
      </c>
      <c r="C57" s="354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 x14ac:dyDescent="0.2">
      <c r="A58" s="350" t="s">
        <v>23</v>
      </c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2"/>
    </row>
    <row r="59" spans="1:12" x14ac:dyDescent="0.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 x14ac:dyDescent="0.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 x14ac:dyDescent="0.2">
      <c r="A61" s="58" t="s">
        <v>143</v>
      </c>
      <c r="B61" s="365">
        <v>200</v>
      </c>
      <c r="C61" s="366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 x14ac:dyDescent="0.2">
      <c r="A62" s="30" t="s">
        <v>163</v>
      </c>
      <c r="B62" s="59">
        <v>80</v>
      </c>
      <c r="C62" s="59">
        <v>80</v>
      </c>
      <c r="D62" s="359"/>
      <c r="E62" s="360"/>
      <c r="F62" s="360"/>
      <c r="G62" s="361"/>
      <c r="H62" s="50"/>
      <c r="I62" s="50"/>
      <c r="J62" s="50"/>
      <c r="K62" s="50"/>
      <c r="L62" s="61"/>
    </row>
    <row r="63" spans="1:12" x14ac:dyDescent="0.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359"/>
      <c r="E64" s="360"/>
      <c r="F64" s="360"/>
      <c r="G64" s="361"/>
      <c r="H64" s="50"/>
      <c r="I64" s="50"/>
      <c r="J64" s="50"/>
      <c r="K64" s="50"/>
      <c r="L64" s="61"/>
    </row>
    <row r="65" spans="1:12" x14ac:dyDescent="0.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 x14ac:dyDescent="0.2">
      <c r="A66" s="359" t="s">
        <v>133</v>
      </c>
      <c r="B66" s="360"/>
      <c r="C66" s="360"/>
      <c r="D66" s="361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 x14ac:dyDescent="0.2">
      <c r="A67" s="22"/>
      <c r="B67" s="22"/>
      <c r="C67" s="63"/>
      <c r="E67" s="64"/>
      <c r="F67" s="22"/>
      <c r="G67" s="22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A493" s="22"/>
      <c r="B493" s="22"/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  <row r="7844" spans="3:3" x14ac:dyDescent="0.2">
      <c r="C7844" s="63"/>
    </row>
  </sheetData>
  <mergeCells count="34">
    <mergeCell ref="D62:G62"/>
    <mergeCell ref="D64:G64"/>
    <mergeCell ref="A66:D66"/>
    <mergeCell ref="A51:L51"/>
    <mergeCell ref="B50:C50"/>
    <mergeCell ref="A58:L58"/>
    <mergeCell ref="B61:C61"/>
    <mergeCell ref="A34:L34"/>
    <mergeCell ref="B45:C45"/>
    <mergeCell ref="A46:L46"/>
    <mergeCell ref="B57:C57"/>
    <mergeCell ref="A22:L22"/>
    <mergeCell ref="A24:D24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 x14ac:dyDescent="0.2">
      <c r="A1" s="342" t="s">
        <v>255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252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59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29</v>
      </c>
      <c r="D10" s="351"/>
      <c r="E10" s="351"/>
      <c r="F10" s="35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x14ac:dyDescent="0.2">
      <c r="A11" s="362" t="s">
        <v>88</v>
      </c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4"/>
    </row>
    <row r="12" spans="1:12" x14ac:dyDescent="0.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 x14ac:dyDescent="0.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 x14ac:dyDescent="0.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 x14ac:dyDescent="0.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 x14ac:dyDescent="0.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 x14ac:dyDescent="0.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 x14ac:dyDescent="0.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 x14ac:dyDescent="0.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 x14ac:dyDescent="0.2">
      <c r="A20" s="85" t="s">
        <v>143</v>
      </c>
      <c r="B20" s="353">
        <v>100</v>
      </c>
      <c r="C20" s="354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 x14ac:dyDescent="0.2">
      <c r="A21" s="350" t="s">
        <v>51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2"/>
    </row>
    <row r="22" spans="1:12" s="44" customFormat="1" ht="14.25" customHeight="1" x14ac:dyDescent="0.2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 x14ac:dyDescent="0.2">
      <c r="A23" s="89" t="s">
        <v>143</v>
      </c>
      <c r="B23" s="353">
        <v>100</v>
      </c>
      <c r="C23" s="354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 x14ac:dyDescent="0.2">
      <c r="A24" s="350" t="s">
        <v>151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ht="16.5" customHeight="1" x14ac:dyDescent="0.2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 x14ac:dyDescent="0.2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 x14ac:dyDescent="0.2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 x14ac:dyDescent="0.2">
      <c r="A28" s="30" t="s">
        <v>143</v>
      </c>
      <c r="B28" s="25"/>
      <c r="C28" s="350">
        <v>200</v>
      </c>
      <c r="D28" s="351"/>
      <c r="E28" s="351"/>
      <c r="F28" s="352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 x14ac:dyDescent="0.25">
      <c r="A29" s="350" t="s">
        <v>16</v>
      </c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2"/>
    </row>
    <row r="30" spans="1:12" s="41" customFormat="1" ht="18" customHeight="1" x14ac:dyDescent="0.25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 x14ac:dyDescent="0.2">
      <c r="A31" s="356"/>
      <c r="B31" s="357"/>
      <c r="C31" s="357"/>
      <c r="D31" s="358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 x14ac:dyDescent="0.3">
      <c r="A32" s="348" t="s">
        <v>154</v>
      </c>
      <c r="B32" s="349"/>
      <c r="C32" s="349"/>
      <c r="D32" s="349"/>
      <c r="E32" s="349"/>
      <c r="F32" s="349"/>
      <c r="G32" s="349"/>
      <c r="H32" s="349"/>
      <c r="I32" s="349"/>
      <c r="J32" s="349"/>
      <c r="K32" s="349"/>
      <c r="L32" s="349"/>
    </row>
    <row r="33" spans="1:12" s="44" customFormat="1" x14ac:dyDescent="0.2">
      <c r="A33" s="350" t="s">
        <v>155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2"/>
    </row>
    <row r="34" spans="1:12" s="44" customFormat="1" x14ac:dyDescent="0.2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 x14ac:dyDescent="0.2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 x14ac:dyDescent="0.2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 x14ac:dyDescent="0.2">
      <c r="A37" s="85" t="s">
        <v>143</v>
      </c>
      <c r="B37" s="353" t="s">
        <v>186</v>
      </c>
      <c r="C37" s="354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 x14ac:dyDescent="0.2">
      <c r="A38" s="350" t="s">
        <v>219</v>
      </c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2"/>
    </row>
    <row r="39" spans="1:12" ht="16.5" x14ac:dyDescent="0.2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 x14ac:dyDescent="0.2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 x14ac:dyDescent="0.2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 x14ac:dyDescent="0.2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 x14ac:dyDescent="0.2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 x14ac:dyDescent="0.2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 x14ac:dyDescent="0.2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 x14ac:dyDescent="0.2">
      <c r="A46" s="85" t="s">
        <v>143</v>
      </c>
      <c r="B46" s="383" t="s">
        <v>185</v>
      </c>
      <c r="C46" s="38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 x14ac:dyDescent="0.2">
      <c r="A47" s="394" t="s">
        <v>123</v>
      </c>
      <c r="B47" s="395"/>
      <c r="C47" s="395"/>
      <c r="D47" s="395"/>
      <c r="E47" s="395"/>
      <c r="F47" s="395"/>
      <c r="G47" s="395"/>
      <c r="H47" s="351"/>
      <c r="I47" s="351"/>
      <c r="J47" s="351"/>
      <c r="K47" s="351"/>
      <c r="L47" s="352"/>
    </row>
    <row r="48" spans="1:12" ht="15.75" customHeight="1" x14ac:dyDescent="0.2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 x14ac:dyDescent="0.2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 x14ac:dyDescent="0.2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 x14ac:dyDescent="0.2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 x14ac:dyDescent="0.2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 x14ac:dyDescent="0.2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 x14ac:dyDescent="0.2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 x14ac:dyDescent="0.2">
      <c r="A55" s="75" t="s">
        <v>143</v>
      </c>
      <c r="B55" s="378">
        <v>220</v>
      </c>
      <c r="C55" s="378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 x14ac:dyDescent="0.2">
      <c r="A56" s="350" t="s">
        <v>151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2"/>
    </row>
    <row r="57" spans="1:12" ht="16.5" customHeight="1" x14ac:dyDescent="0.2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 x14ac:dyDescent="0.2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 x14ac:dyDescent="0.2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 x14ac:dyDescent="0.2">
      <c r="A60" s="30" t="s">
        <v>143</v>
      </c>
      <c r="B60" s="25"/>
      <c r="C60" s="350">
        <v>200</v>
      </c>
      <c r="D60" s="351"/>
      <c r="E60" s="351"/>
      <c r="F60" s="352"/>
      <c r="G60" s="31">
        <v>5</v>
      </c>
      <c r="H60" s="15"/>
      <c r="I60" s="15"/>
      <c r="J60" s="15"/>
      <c r="K60" s="15"/>
      <c r="L60" s="15"/>
    </row>
    <row r="61" spans="1:12" x14ac:dyDescent="0.2">
      <c r="A61" s="30" t="s">
        <v>163</v>
      </c>
      <c r="B61" s="59">
        <v>80</v>
      </c>
      <c r="C61" s="59">
        <v>80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359"/>
      <c r="E63" s="360"/>
      <c r="F63" s="360"/>
      <c r="G63" s="361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 x14ac:dyDescent="0.2">
      <c r="A65" s="359" t="s">
        <v>133</v>
      </c>
      <c r="B65" s="360"/>
      <c r="C65" s="360"/>
      <c r="D65" s="361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 x14ac:dyDescent="0.2">
      <c r="A66" s="22"/>
      <c r="B66" s="22"/>
      <c r="C66" s="63"/>
      <c r="E66" s="64"/>
      <c r="F66" s="22"/>
      <c r="G66" s="22"/>
    </row>
    <row r="67" spans="1:12" x14ac:dyDescent="0.2">
      <c r="A67" s="22"/>
      <c r="B67" s="22"/>
      <c r="C67" s="63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B46:C46"/>
    <mergeCell ref="C60:F60"/>
    <mergeCell ref="D61:G61"/>
    <mergeCell ref="D63:G63"/>
    <mergeCell ref="A65:D65"/>
    <mergeCell ref="A47:L47"/>
    <mergeCell ref="B55:C55"/>
    <mergeCell ref="A56:L56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1"/>
  <sheetViews>
    <sheetView tabSelected="1" view="pageBreakPreview" zoomScaleSheetLayoutView="100" workbookViewId="0">
      <selection activeCell="D12" sqref="D12"/>
    </sheetView>
  </sheetViews>
  <sheetFormatPr defaultRowHeight="16.5" x14ac:dyDescent="0.3"/>
  <cols>
    <col min="1" max="1" width="33.28515625" style="222" customWidth="1"/>
    <col min="2" max="2" width="10" style="139" customWidth="1"/>
    <col min="3" max="3" width="9.5703125" style="139" customWidth="1"/>
    <col min="4" max="4" width="9.5703125" style="324" customWidth="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5" ht="16.5" customHeight="1" x14ac:dyDescent="0.3">
      <c r="A1" s="216"/>
      <c r="B1" s="212"/>
      <c r="C1" s="212"/>
      <c r="D1" s="323"/>
      <c r="E1" s="129"/>
      <c r="F1" s="129"/>
      <c r="G1" s="129"/>
      <c r="H1" s="129"/>
      <c r="I1" s="129"/>
      <c r="J1" s="129"/>
      <c r="K1" s="129"/>
      <c r="L1" s="129"/>
    </row>
    <row r="2" spans="1:15" ht="21" customHeight="1" x14ac:dyDescent="0.3">
      <c r="A2" s="262" t="s">
        <v>284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</row>
    <row r="3" spans="1:15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</row>
    <row r="4" spans="1:15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</row>
    <row r="5" spans="1:15" ht="21" customHeight="1" x14ac:dyDescent="0.3">
      <c r="A5" s="399" t="s">
        <v>19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</row>
    <row r="6" spans="1:15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5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5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5" s="251" customFormat="1" ht="34.5" customHeight="1" x14ac:dyDescent="0.3">
      <c r="A9" s="271" t="s">
        <v>302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5" s="251" customFormat="1" ht="28.5" customHeight="1" x14ac:dyDescent="0.3">
      <c r="A10" s="270" t="s">
        <v>303</v>
      </c>
      <c r="B10" s="309">
        <v>250</v>
      </c>
      <c r="C10" s="309">
        <v>300</v>
      </c>
      <c r="D10" s="274">
        <v>25</v>
      </c>
      <c r="E10" s="274">
        <v>3.67</v>
      </c>
      <c r="F10" s="274">
        <v>4.41</v>
      </c>
      <c r="G10" s="274">
        <v>8.6199999999999992</v>
      </c>
      <c r="H10" s="274">
        <v>10.34</v>
      </c>
      <c r="I10" s="274">
        <v>50.95</v>
      </c>
      <c r="J10" s="274">
        <v>61.14</v>
      </c>
      <c r="K10" s="274">
        <v>269.10000000000002</v>
      </c>
      <c r="L10" s="274">
        <v>322.92</v>
      </c>
    </row>
    <row r="11" spans="1:15" s="251" customFormat="1" ht="24.75" customHeight="1" x14ac:dyDescent="0.3">
      <c r="A11" s="276" t="s">
        <v>304</v>
      </c>
      <c r="B11" s="278">
        <v>200</v>
      </c>
      <c r="C11" s="278">
        <v>250</v>
      </c>
      <c r="D11" s="328">
        <v>70</v>
      </c>
      <c r="E11" s="281">
        <v>15.8</v>
      </c>
      <c r="F11" s="281">
        <v>19.75</v>
      </c>
      <c r="G11" s="281">
        <v>15.9</v>
      </c>
      <c r="H11" s="281">
        <v>19.87</v>
      </c>
      <c r="I11" s="281">
        <v>14.8</v>
      </c>
      <c r="J11" s="281">
        <v>18.5</v>
      </c>
      <c r="K11" s="281">
        <v>307</v>
      </c>
      <c r="L11" s="281">
        <v>399.1</v>
      </c>
    </row>
    <row r="12" spans="1:15" s="251" customFormat="1" ht="25.5" customHeight="1" x14ac:dyDescent="0.3">
      <c r="A12" s="270" t="s">
        <v>305</v>
      </c>
      <c r="B12" s="279">
        <v>200</v>
      </c>
      <c r="C12" s="279">
        <v>200</v>
      </c>
      <c r="D12" s="281">
        <v>10</v>
      </c>
      <c r="E12" s="281">
        <v>0.67</v>
      </c>
      <c r="F12" s="281">
        <v>0.67</v>
      </c>
      <c r="G12" s="281">
        <v>0.27</v>
      </c>
      <c r="H12" s="281">
        <v>0.27</v>
      </c>
      <c r="I12" s="281">
        <v>18.3</v>
      </c>
      <c r="J12" s="281">
        <v>18.3</v>
      </c>
      <c r="K12" s="281">
        <v>78</v>
      </c>
      <c r="L12" s="281">
        <v>78</v>
      </c>
    </row>
    <row r="13" spans="1:15" s="251" customFormat="1" ht="21" customHeight="1" x14ac:dyDescent="0.3">
      <c r="A13" s="270" t="s">
        <v>306</v>
      </c>
      <c r="B13" s="309">
        <v>30</v>
      </c>
      <c r="C13" s="309">
        <v>30</v>
      </c>
      <c r="D13" s="328">
        <v>2.5</v>
      </c>
      <c r="E13" s="310">
        <v>2.04</v>
      </c>
      <c r="F13" s="310">
        <v>2.04</v>
      </c>
      <c r="G13" s="310">
        <v>0.39</v>
      </c>
      <c r="H13" s="310">
        <v>0.39</v>
      </c>
      <c r="I13" s="310">
        <v>11.94</v>
      </c>
      <c r="J13" s="310">
        <v>11.94</v>
      </c>
      <c r="K13" s="310">
        <v>59.4</v>
      </c>
      <c r="L13" s="310">
        <v>59.4</v>
      </c>
      <c r="M13" s="294"/>
      <c r="N13" s="295"/>
      <c r="O13" s="296"/>
    </row>
    <row r="14" spans="1:15" s="251" customFormat="1" ht="33" customHeight="1" x14ac:dyDescent="0.3">
      <c r="A14" s="270" t="s">
        <v>296</v>
      </c>
      <c r="B14" s="273">
        <v>30</v>
      </c>
      <c r="C14" s="273">
        <v>30</v>
      </c>
      <c r="D14" s="310">
        <v>2.5</v>
      </c>
      <c r="E14" s="274">
        <v>2.2799999999999998</v>
      </c>
      <c r="F14" s="274">
        <v>2.2799999999999998</v>
      </c>
      <c r="G14" s="274">
        <v>0.24</v>
      </c>
      <c r="H14" s="274">
        <v>0.24</v>
      </c>
      <c r="I14" s="274">
        <v>14.76</v>
      </c>
      <c r="J14" s="274">
        <v>14.76</v>
      </c>
      <c r="K14" s="274">
        <v>70.2</v>
      </c>
      <c r="L14" s="274">
        <v>70.2</v>
      </c>
    </row>
    <row r="15" spans="1:15" s="251" customFormat="1" ht="21.75" customHeight="1" x14ac:dyDescent="0.3">
      <c r="A15" s="311" t="s">
        <v>27</v>
      </c>
      <c r="B15" s="267">
        <f>SUM(B9:B14)</f>
        <v>770</v>
      </c>
      <c r="C15" s="267">
        <f>SUM(C9:C14)</f>
        <v>910</v>
      </c>
      <c r="D15" s="253">
        <f>SUM(D9:D14)</f>
        <v>125</v>
      </c>
      <c r="E15" s="253">
        <f t="shared" ref="E15:L15" si="0">SUM(E9:E14)</f>
        <v>24.940000000000005</v>
      </c>
      <c r="F15" s="253">
        <f t="shared" si="0"/>
        <v>29.950000000000003</v>
      </c>
      <c r="G15" s="253">
        <f t="shared" si="0"/>
        <v>25.519999999999996</v>
      </c>
      <c r="H15" s="253">
        <f t="shared" si="0"/>
        <v>31.28</v>
      </c>
      <c r="I15" s="253">
        <f t="shared" si="0"/>
        <v>111.77000000000001</v>
      </c>
      <c r="J15" s="253">
        <f t="shared" si="0"/>
        <v>126.34</v>
      </c>
      <c r="K15" s="253">
        <f t="shared" si="0"/>
        <v>790.30000000000007</v>
      </c>
      <c r="L15" s="253">
        <f t="shared" si="0"/>
        <v>940.62</v>
      </c>
    </row>
    <row r="16" spans="1:15" s="305" customFormat="1" ht="21" customHeight="1" x14ac:dyDescent="0.3">
      <c r="A16" s="398"/>
      <c r="B16" s="398"/>
      <c r="C16" s="398"/>
      <c r="D16" s="398"/>
      <c r="E16" s="398"/>
      <c r="F16" s="398"/>
      <c r="G16" s="398"/>
      <c r="H16" s="398"/>
      <c r="I16" s="398"/>
      <c r="J16" s="398"/>
      <c r="K16" s="398"/>
      <c r="L16" s="398"/>
    </row>
    <row r="17" spans="1:12" x14ac:dyDescent="0.3">
      <c r="A17" s="131" t="s">
        <v>281</v>
      </c>
      <c r="B17" s="320"/>
      <c r="C17" s="320"/>
      <c r="H17" s="139" t="s">
        <v>280</v>
      </c>
      <c r="J17" s="320"/>
      <c r="K17" s="320"/>
      <c r="L17" s="320"/>
    </row>
    <row r="18" spans="1:12" s="256" customFormat="1" ht="18.75" customHeight="1" x14ac:dyDescent="0.3">
      <c r="A18" s="257"/>
      <c r="B18" s="259"/>
      <c r="C18" s="259"/>
      <c r="D18" s="308"/>
      <c r="E18" s="258"/>
      <c r="F18" s="258"/>
      <c r="G18" s="258"/>
      <c r="H18" s="258"/>
      <c r="I18" s="258"/>
      <c r="J18" s="258"/>
      <c r="K18" s="258"/>
      <c r="L18" s="258"/>
    </row>
    <row r="19" spans="1:12" s="256" customFormat="1" ht="27.75" customHeight="1" x14ac:dyDescent="0.3">
      <c r="A19" s="260"/>
      <c r="B19" s="261"/>
      <c r="C19" s="261"/>
      <c r="D19" s="308"/>
      <c r="E19" s="258"/>
      <c r="F19" s="258"/>
      <c r="G19" s="258"/>
      <c r="H19" s="258"/>
      <c r="I19" s="258"/>
      <c r="J19" s="258"/>
      <c r="K19" s="258"/>
      <c r="L19" s="258"/>
    </row>
    <row r="20" spans="1:12" s="256" customFormat="1" ht="31.5" customHeight="1" x14ac:dyDescent="0.3">
      <c r="A20" s="260"/>
      <c r="B20" s="261"/>
      <c r="C20" s="261"/>
      <c r="D20" s="308"/>
      <c r="E20" s="258"/>
      <c r="F20" s="258"/>
      <c r="G20" s="258"/>
      <c r="H20" s="258"/>
      <c r="I20" s="258"/>
      <c r="J20" s="258"/>
      <c r="K20" s="258"/>
      <c r="L20" s="258"/>
    </row>
    <row r="21" spans="1:12" x14ac:dyDescent="0.3">
      <c r="A21" s="216"/>
      <c r="B21" s="212"/>
      <c r="E21" s="129"/>
      <c r="G21" s="129"/>
      <c r="I21" s="129"/>
      <c r="K21" s="129"/>
    </row>
  </sheetData>
  <mergeCells count="19">
    <mergeCell ref="K6:K7"/>
    <mergeCell ref="L6:L7"/>
    <mergeCell ref="A16:L16"/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D6:D8"/>
    <mergeCell ref="B2:C2"/>
    <mergeCell ref="B3:C3"/>
    <mergeCell ref="H2:J2"/>
    <mergeCell ref="H3:J3"/>
    <mergeCell ref="B4:J4"/>
  </mergeCells>
  <pageMargins left="0.31496062992125984" right="0.31496062992125984" top="0.74803149606299213" bottom="0" header="0.31496062992125984" footer="0.31496062992125984"/>
  <pageSetup paperSize="9" scale="8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view="pageBreakPreview" zoomScaleSheetLayoutView="100" workbookViewId="0">
      <selection activeCell="D12" sqref="D12"/>
    </sheetView>
  </sheetViews>
  <sheetFormatPr defaultRowHeight="16.5" x14ac:dyDescent="0.3"/>
  <cols>
    <col min="1" max="1" width="31.28515625" style="229" customWidth="1"/>
    <col min="2" max="3" width="10" style="130" customWidth="1"/>
    <col min="4" max="4" width="10" style="322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3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</row>
    <row r="2" spans="1:13" ht="21" customHeight="1" x14ac:dyDescent="0.3">
      <c r="A2" s="262" t="s">
        <v>285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3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</row>
    <row r="4" spans="1:13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</row>
    <row r="5" spans="1:13" ht="21" customHeight="1" x14ac:dyDescent="0.3">
      <c r="A5" s="404" t="s">
        <v>19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</row>
    <row r="6" spans="1:13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3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3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3" s="312" customFormat="1" ht="36" customHeight="1" x14ac:dyDescent="0.25">
      <c r="A9" s="271" t="s">
        <v>323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3" s="251" customFormat="1" ht="29.25" customHeight="1" x14ac:dyDescent="0.3">
      <c r="A10" s="286" t="s">
        <v>307</v>
      </c>
      <c r="B10" s="273">
        <v>250</v>
      </c>
      <c r="C10" s="273">
        <v>300</v>
      </c>
      <c r="D10" s="274">
        <v>25</v>
      </c>
      <c r="E10" s="273">
        <v>2.4</v>
      </c>
      <c r="F10" s="273">
        <v>2.88</v>
      </c>
      <c r="G10" s="273">
        <v>5</v>
      </c>
      <c r="H10" s="273">
        <v>6</v>
      </c>
      <c r="I10" s="273">
        <v>8.5</v>
      </c>
      <c r="J10" s="273">
        <v>10.199999999999999</v>
      </c>
      <c r="K10" s="273">
        <v>88.5</v>
      </c>
      <c r="L10" s="273">
        <v>106.2</v>
      </c>
    </row>
    <row r="11" spans="1:13" s="251" customFormat="1" ht="25.5" customHeight="1" x14ac:dyDescent="0.3">
      <c r="A11" s="271" t="s">
        <v>121</v>
      </c>
      <c r="B11" s="287">
        <v>180</v>
      </c>
      <c r="C11" s="287">
        <v>200</v>
      </c>
      <c r="D11" s="274">
        <v>20</v>
      </c>
      <c r="E11" s="274">
        <v>6.66</v>
      </c>
      <c r="F11" s="274">
        <v>7.4</v>
      </c>
      <c r="G11" s="274">
        <v>9.6</v>
      </c>
      <c r="H11" s="274">
        <v>10.66</v>
      </c>
      <c r="I11" s="274">
        <v>43.2</v>
      </c>
      <c r="J11" s="274">
        <v>48</v>
      </c>
      <c r="K11" s="274">
        <v>290.60000000000002</v>
      </c>
      <c r="L11" s="274">
        <v>322.88</v>
      </c>
    </row>
    <row r="12" spans="1:13" s="298" customFormat="1" ht="30" customHeight="1" x14ac:dyDescent="0.25">
      <c r="A12" s="286" t="s">
        <v>308</v>
      </c>
      <c r="B12" s="288">
        <v>100</v>
      </c>
      <c r="C12" s="288">
        <v>100</v>
      </c>
      <c r="D12" s="274">
        <v>50</v>
      </c>
      <c r="E12" s="274">
        <v>12.1</v>
      </c>
      <c r="F12" s="274">
        <v>12.1</v>
      </c>
      <c r="G12" s="274">
        <v>10.7</v>
      </c>
      <c r="H12" s="274">
        <v>10.7</v>
      </c>
      <c r="I12" s="274">
        <v>9.8000000000000007</v>
      </c>
      <c r="J12" s="274">
        <v>9.8000000000000007</v>
      </c>
      <c r="K12" s="274">
        <v>175</v>
      </c>
      <c r="L12" s="274">
        <v>175</v>
      </c>
      <c r="M12" s="297"/>
    </row>
    <row r="13" spans="1:13" s="251" customFormat="1" ht="34.5" customHeight="1" x14ac:dyDescent="0.3">
      <c r="A13" s="313" t="s">
        <v>23</v>
      </c>
      <c r="B13" s="314">
        <v>200</v>
      </c>
      <c r="C13" s="314">
        <v>200</v>
      </c>
      <c r="D13" s="315">
        <v>10</v>
      </c>
      <c r="E13" s="315">
        <v>0.6</v>
      </c>
      <c r="F13" s="315">
        <v>0.6</v>
      </c>
      <c r="G13" s="315">
        <v>0.1</v>
      </c>
      <c r="H13" s="315">
        <v>0.1</v>
      </c>
      <c r="I13" s="315">
        <v>20.100000000000001</v>
      </c>
      <c r="J13" s="315">
        <v>20.100000000000001</v>
      </c>
      <c r="K13" s="315">
        <v>84</v>
      </c>
      <c r="L13" s="315">
        <v>84</v>
      </c>
    </row>
    <row r="14" spans="1:13" s="251" customFormat="1" ht="33.75" customHeight="1" x14ac:dyDescent="0.3">
      <c r="A14" s="270" t="s">
        <v>306</v>
      </c>
      <c r="B14" s="309">
        <v>30</v>
      </c>
      <c r="C14" s="309">
        <v>30</v>
      </c>
      <c r="D14" s="310">
        <v>2.5</v>
      </c>
      <c r="E14" s="310">
        <v>2.04</v>
      </c>
      <c r="F14" s="310">
        <v>2.04</v>
      </c>
      <c r="G14" s="310">
        <v>0.39</v>
      </c>
      <c r="H14" s="310">
        <v>0.39</v>
      </c>
      <c r="I14" s="310">
        <v>11.94</v>
      </c>
      <c r="J14" s="310">
        <v>11.94</v>
      </c>
      <c r="K14" s="310">
        <v>59.4</v>
      </c>
      <c r="L14" s="310">
        <v>59.4</v>
      </c>
    </row>
    <row r="15" spans="1:13" s="251" customFormat="1" ht="34.5" customHeight="1" x14ac:dyDescent="0.3">
      <c r="A15" s="270" t="s">
        <v>296</v>
      </c>
      <c r="B15" s="273">
        <v>30</v>
      </c>
      <c r="C15" s="273">
        <v>30</v>
      </c>
      <c r="D15" s="274">
        <v>2.5</v>
      </c>
      <c r="E15" s="274">
        <v>2.2799999999999998</v>
      </c>
      <c r="F15" s="274">
        <v>2.2799999999999998</v>
      </c>
      <c r="G15" s="274">
        <v>0.24</v>
      </c>
      <c r="H15" s="274">
        <v>0.24</v>
      </c>
      <c r="I15" s="274">
        <v>14.76</v>
      </c>
      <c r="J15" s="274">
        <v>14.76</v>
      </c>
      <c r="K15" s="274">
        <v>70.2</v>
      </c>
      <c r="L15" s="274">
        <v>70.2</v>
      </c>
    </row>
    <row r="16" spans="1:13" s="292" customFormat="1" ht="19.5" customHeight="1" x14ac:dyDescent="0.3">
      <c r="A16" s="265" t="s">
        <v>27</v>
      </c>
      <c r="B16" s="316">
        <f>SUM(B9:B15)</f>
        <v>850</v>
      </c>
      <c r="C16" s="316">
        <f>SUM(C9:C15)</f>
        <v>960</v>
      </c>
      <c r="D16" s="266">
        <f>SUM(D9:D15)</f>
        <v>125</v>
      </c>
      <c r="E16" s="266">
        <f>SUM(E9:E15)</f>
        <v>26.560000000000002</v>
      </c>
      <c r="F16" s="266">
        <f t="shared" ref="F16:J16" si="0">SUM(F9:F15)</f>
        <v>28.1</v>
      </c>
      <c r="G16" s="266">
        <f>SUM(G9:G15)</f>
        <v>26.13</v>
      </c>
      <c r="H16" s="266">
        <f t="shared" si="0"/>
        <v>28.259999999999998</v>
      </c>
      <c r="I16" s="266">
        <f>SUM(I9:I15)</f>
        <v>109.32000000000001</v>
      </c>
      <c r="J16" s="266">
        <f t="shared" si="0"/>
        <v>116.50000000000001</v>
      </c>
      <c r="K16" s="266">
        <f>SUM(K9:K15)</f>
        <v>774.30000000000007</v>
      </c>
      <c r="L16" s="253">
        <f t="shared" ref="L16" si="1">SUM(L9:L15)</f>
        <v>828.68</v>
      </c>
    </row>
    <row r="17" spans="1:12" s="251" customFormat="1" x14ac:dyDescent="0.3">
      <c r="A17" s="304"/>
      <c r="B17" s="290"/>
      <c r="C17" s="290"/>
      <c r="D17" s="321"/>
      <c r="E17" s="290"/>
      <c r="F17" s="290"/>
      <c r="G17" s="290"/>
      <c r="H17" s="290"/>
      <c r="I17" s="290"/>
      <c r="J17" s="290"/>
      <c r="K17" s="290"/>
      <c r="L17" s="290"/>
    </row>
    <row r="18" spans="1:12" x14ac:dyDescent="0.3">
      <c r="A18" s="131" t="s">
        <v>281</v>
      </c>
      <c r="B18" s="320"/>
      <c r="C18" s="320"/>
      <c r="D18" s="320"/>
      <c r="E18" s="139"/>
      <c r="F18" s="139"/>
      <c r="G18" s="139"/>
      <c r="H18" s="139" t="s">
        <v>280</v>
      </c>
      <c r="I18" s="139"/>
      <c r="J18" s="320"/>
      <c r="K18" s="320"/>
      <c r="L18" s="320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.31496062992125984" right="0.31496062992125984" top="0.74803149606299213" bottom="0" header="0.31496062992125984" footer="0.31496062992125984"/>
  <pageSetup paperSize="9" scale="82" orientation="landscape" r:id="rId1"/>
  <rowBreaks count="1" manualBreakCount="1">
    <brk id="18" max="1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7"/>
  <sheetViews>
    <sheetView view="pageBreakPreview" zoomScaleSheetLayoutView="100" workbookViewId="0">
      <selection activeCell="D12" sqref="D12"/>
    </sheetView>
  </sheetViews>
  <sheetFormatPr defaultRowHeight="16.5" x14ac:dyDescent="0.3"/>
  <cols>
    <col min="1" max="1" width="30" style="251" customWidth="1"/>
    <col min="2" max="3" width="10" style="292" customWidth="1"/>
    <col min="4" max="4" width="10" style="319" customWidth="1"/>
    <col min="5" max="5" width="10.28515625" style="292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6384" width="9.140625" style="131"/>
  </cols>
  <sheetData>
    <row r="1" spans="1:15" ht="16.5" customHeight="1" x14ac:dyDescent="0.3">
      <c r="A1" s="329"/>
      <c r="B1" s="301"/>
      <c r="C1" s="301"/>
      <c r="D1" s="330"/>
      <c r="E1" s="302"/>
      <c r="F1" s="129"/>
      <c r="G1" s="129"/>
      <c r="H1" s="129"/>
      <c r="I1" s="129"/>
      <c r="J1" s="129"/>
      <c r="K1" s="129"/>
      <c r="L1" s="129"/>
    </row>
    <row r="2" spans="1:15" ht="21" customHeight="1" x14ac:dyDescent="0.3">
      <c r="A2" s="331" t="s">
        <v>286</v>
      </c>
      <c r="B2" s="405" t="s">
        <v>293</v>
      </c>
      <c r="C2" s="405"/>
      <c r="D2" s="332"/>
      <c r="E2" s="333"/>
      <c r="F2" s="263"/>
      <c r="G2" s="263"/>
      <c r="H2" s="396" t="s">
        <v>278</v>
      </c>
      <c r="I2" s="396"/>
      <c r="J2" s="396"/>
      <c r="K2" s="263"/>
      <c r="L2" s="263"/>
    </row>
    <row r="3" spans="1:15" ht="21" customHeight="1" x14ac:dyDescent="0.3">
      <c r="A3" s="334"/>
      <c r="B3" s="405" t="s">
        <v>294</v>
      </c>
      <c r="C3" s="405"/>
      <c r="D3" s="332"/>
      <c r="E3" s="334"/>
      <c r="F3"/>
      <c r="G3"/>
      <c r="H3" s="396" t="s">
        <v>279</v>
      </c>
      <c r="I3" s="396"/>
      <c r="J3" s="396"/>
      <c r="K3"/>
      <c r="L3"/>
    </row>
    <row r="4" spans="1:15" ht="49.5" customHeight="1" x14ac:dyDescent="0.3">
      <c r="A4" s="333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</row>
    <row r="5" spans="1:15" ht="22.5" customHeight="1" x14ac:dyDescent="0.3">
      <c r="A5" s="406" t="s">
        <v>19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</row>
    <row r="6" spans="1:15" s="130" customFormat="1" x14ac:dyDescent="0.3">
      <c r="A6" s="408" t="s">
        <v>1</v>
      </c>
      <c r="B6" s="409" t="s">
        <v>2</v>
      </c>
      <c r="C6" s="409" t="s">
        <v>2</v>
      </c>
      <c r="D6" s="411" t="s">
        <v>3</v>
      </c>
      <c r="E6" s="410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5" s="130" customFormat="1" ht="4.5" customHeight="1" x14ac:dyDescent="0.3">
      <c r="A7" s="408"/>
      <c r="B7" s="409"/>
      <c r="C7" s="409"/>
      <c r="D7" s="412"/>
      <c r="E7" s="410"/>
      <c r="F7" s="373"/>
      <c r="G7" s="373"/>
      <c r="H7" s="373"/>
      <c r="I7" s="374"/>
      <c r="J7" s="374"/>
      <c r="K7" s="373"/>
      <c r="L7" s="373"/>
    </row>
    <row r="8" spans="1:15" s="130" customFormat="1" x14ac:dyDescent="0.3">
      <c r="A8" s="408"/>
      <c r="B8" s="255" t="s">
        <v>282</v>
      </c>
      <c r="C8" s="255" t="s">
        <v>283</v>
      </c>
      <c r="D8" s="413"/>
      <c r="E8" s="255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5" s="312" customFormat="1" ht="31.5" customHeight="1" x14ac:dyDescent="0.25">
      <c r="A9" s="271" t="s">
        <v>309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5" s="251" customFormat="1" ht="33" customHeight="1" x14ac:dyDescent="0.3">
      <c r="A10" s="268" t="s">
        <v>242</v>
      </c>
      <c r="B10" s="273">
        <v>250</v>
      </c>
      <c r="C10" s="273">
        <v>300</v>
      </c>
      <c r="D10" s="274">
        <v>25</v>
      </c>
      <c r="E10" s="274">
        <v>3.33</v>
      </c>
      <c r="F10" s="274">
        <v>4</v>
      </c>
      <c r="G10" s="274">
        <v>6.37</v>
      </c>
      <c r="H10" s="274">
        <v>7.64</v>
      </c>
      <c r="I10" s="274">
        <v>17.809999999999999</v>
      </c>
      <c r="J10" s="274">
        <v>21.37</v>
      </c>
      <c r="K10" s="274">
        <v>255</v>
      </c>
      <c r="L10" s="274">
        <v>306</v>
      </c>
    </row>
    <row r="11" spans="1:15" s="251" customFormat="1" ht="27.75" customHeight="1" x14ac:dyDescent="0.3">
      <c r="A11" s="269" t="s">
        <v>123</v>
      </c>
      <c r="B11" s="273">
        <v>200</v>
      </c>
      <c r="C11" s="273">
        <v>250</v>
      </c>
      <c r="D11" s="274">
        <v>70</v>
      </c>
      <c r="E11" s="274">
        <v>16.8</v>
      </c>
      <c r="F11" s="274">
        <v>21</v>
      </c>
      <c r="G11" s="274">
        <v>18.7</v>
      </c>
      <c r="H11" s="274">
        <v>23.37</v>
      </c>
      <c r="I11" s="274">
        <v>53.5</v>
      </c>
      <c r="J11" s="274">
        <v>66.87</v>
      </c>
      <c r="K11" s="274">
        <v>350</v>
      </c>
      <c r="L11" s="274">
        <v>437.5</v>
      </c>
    </row>
    <row r="12" spans="1:15" s="251" customFormat="1" ht="32.25" customHeight="1" x14ac:dyDescent="0.3">
      <c r="A12" s="270" t="s">
        <v>300</v>
      </c>
      <c r="B12" s="273">
        <v>200</v>
      </c>
      <c r="C12" s="273">
        <v>200</v>
      </c>
      <c r="D12" s="274">
        <v>10</v>
      </c>
      <c r="E12" s="274">
        <v>0.2</v>
      </c>
      <c r="F12" s="274">
        <v>0.2</v>
      </c>
      <c r="G12" s="274">
        <v>0.1</v>
      </c>
      <c r="H12" s="274">
        <v>0.1</v>
      </c>
      <c r="I12" s="274">
        <v>9.3000000000000007</v>
      </c>
      <c r="J12" s="274">
        <v>9.3000000000000007</v>
      </c>
      <c r="K12" s="274">
        <v>38</v>
      </c>
      <c r="L12" s="274">
        <v>38</v>
      </c>
      <c r="M12" s="294"/>
      <c r="N12" s="295"/>
      <c r="O12" s="296"/>
    </row>
    <row r="13" spans="1:15" s="251" customFormat="1" ht="34.5" customHeight="1" x14ac:dyDescent="0.3">
      <c r="A13" s="270" t="s">
        <v>306</v>
      </c>
      <c r="B13" s="309">
        <v>30</v>
      </c>
      <c r="C13" s="309">
        <v>30</v>
      </c>
      <c r="D13" s="310">
        <v>2.5</v>
      </c>
      <c r="E13" s="310">
        <v>2.04</v>
      </c>
      <c r="F13" s="310">
        <v>2.04</v>
      </c>
      <c r="G13" s="310">
        <v>0.39</v>
      </c>
      <c r="H13" s="310">
        <v>0.39</v>
      </c>
      <c r="I13" s="310">
        <v>11.94</v>
      </c>
      <c r="J13" s="310">
        <v>11.94</v>
      </c>
      <c r="K13" s="310">
        <v>59.4</v>
      </c>
      <c r="L13" s="310">
        <v>59.4</v>
      </c>
    </row>
    <row r="14" spans="1:15" s="251" customFormat="1" ht="36" customHeight="1" x14ac:dyDescent="0.3">
      <c r="A14" s="270" t="s">
        <v>296</v>
      </c>
      <c r="B14" s="273">
        <v>30</v>
      </c>
      <c r="C14" s="273">
        <v>30</v>
      </c>
      <c r="D14" s="274">
        <v>2.5</v>
      </c>
      <c r="E14" s="274">
        <v>2.2799999999999998</v>
      </c>
      <c r="F14" s="274">
        <v>2.2799999999999998</v>
      </c>
      <c r="G14" s="274">
        <v>0.24</v>
      </c>
      <c r="H14" s="274">
        <v>0.24</v>
      </c>
      <c r="I14" s="274">
        <v>14.76</v>
      </c>
      <c r="J14" s="274">
        <v>14.76</v>
      </c>
      <c r="K14" s="274">
        <v>70.2</v>
      </c>
      <c r="L14" s="274">
        <v>70.2</v>
      </c>
    </row>
    <row r="15" spans="1:15" s="251" customFormat="1" ht="24" customHeight="1" x14ac:dyDescent="0.3">
      <c r="A15" s="254" t="s">
        <v>27</v>
      </c>
      <c r="B15" s="267">
        <f>SUM(B9:B14)</f>
        <v>770</v>
      </c>
      <c r="C15" s="267">
        <f>SUM(C9:C14)</f>
        <v>910</v>
      </c>
      <c r="D15" s="253">
        <f>D9+D10+D11+D12+D13+D14</f>
        <v>125</v>
      </c>
      <c r="E15" s="291">
        <f t="shared" ref="E15:L15" si="0">SUM(E9:E14)</f>
        <v>25.13</v>
      </c>
      <c r="F15" s="291">
        <f t="shared" si="0"/>
        <v>30.32</v>
      </c>
      <c r="G15" s="291">
        <f t="shared" si="0"/>
        <v>25.9</v>
      </c>
      <c r="H15" s="291">
        <f t="shared" si="0"/>
        <v>31.91</v>
      </c>
      <c r="I15" s="291">
        <f t="shared" si="0"/>
        <v>108.33</v>
      </c>
      <c r="J15" s="291">
        <f t="shared" si="0"/>
        <v>125.94</v>
      </c>
      <c r="K15" s="291">
        <f t="shared" si="0"/>
        <v>779.2</v>
      </c>
      <c r="L15" s="291">
        <f t="shared" si="0"/>
        <v>922.1</v>
      </c>
    </row>
    <row r="16" spans="1:15" s="251" customFormat="1" ht="22.5" customHeight="1" x14ac:dyDescent="0.3">
      <c r="B16" s="292"/>
      <c r="C16" s="292"/>
      <c r="D16" s="319"/>
      <c r="E16" s="292"/>
      <c r="F16" s="292"/>
      <c r="G16" s="292"/>
      <c r="H16" s="292"/>
      <c r="I16" s="292"/>
      <c r="J16" s="292"/>
      <c r="K16" s="292"/>
      <c r="L16" s="292"/>
    </row>
    <row r="17" spans="1:12" x14ac:dyDescent="0.3">
      <c r="A17" s="251" t="s">
        <v>281</v>
      </c>
      <c r="B17" s="319"/>
      <c r="C17" s="319"/>
      <c r="H17" s="139" t="s">
        <v>280</v>
      </c>
      <c r="J17" s="320"/>
      <c r="K17" s="320"/>
      <c r="L17" s="148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" right="0" top="0.74803149606299213" bottom="0" header="0.31496062992125984" footer="0.31496062992125984"/>
  <pageSetup paperSize="9" scale="81" orientation="landscape" r:id="rId1"/>
  <rowBreaks count="1" manualBreakCount="1">
    <brk id="17" max="12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8"/>
  <sheetViews>
    <sheetView view="pageBreakPreview" zoomScaleSheetLayoutView="100" workbookViewId="0">
      <selection activeCell="D12" sqref="D12"/>
    </sheetView>
  </sheetViews>
  <sheetFormatPr defaultRowHeight="16.5" x14ac:dyDescent="0.3"/>
  <cols>
    <col min="1" max="1" width="30" style="131" customWidth="1"/>
    <col min="2" max="3" width="8.42578125" style="139" customWidth="1"/>
    <col min="4" max="4" width="8.42578125" style="320" customWidth="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  <c r="M1" s="131"/>
    </row>
    <row r="2" spans="1:13" ht="21" customHeight="1" x14ac:dyDescent="0.3">
      <c r="A2" s="262" t="s">
        <v>287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3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  <c r="M3" s="131"/>
    </row>
    <row r="4" spans="1:13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  <c r="M4" s="131"/>
    </row>
    <row r="5" spans="1:13" ht="21" customHeight="1" x14ac:dyDescent="0.3">
      <c r="A5" s="414" t="s">
        <v>19</v>
      </c>
      <c r="B5" s="400"/>
      <c r="C5" s="400"/>
      <c r="D5" s="400"/>
      <c r="E5" s="400"/>
      <c r="F5" s="400"/>
      <c r="G5" s="400"/>
      <c r="H5" s="400"/>
      <c r="I5" s="400"/>
      <c r="J5" s="400"/>
      <c r="K5" s="400"/>
      <c r="L5" s="400"/>
      <c r="M5" s="131"/>
    </row>
    <row r="6" spans="1:13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3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3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3" s="251" customFormat="1" ht="33" customHeight="1" x14ac:dyDescent="0.3">
      <c r="A9" s="271" t="s">
        <v>302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3" s="251" customFormat="1" ht="33" customHeight="1" x14ac:dyDescent="0.3">
      <c r="A10" s="268" t="s">
        <v>310</v>
      </c>
      <c r="B10" s="275">
        <v>250</v>
      </c>
      <c r="C10" s="275">
        <v>300</v>
      </c>
      <c r="D10" s="274">
        <v>25</v>
      </c>
      <c r="E10" s="310">
        <v>4.78</v>
      </c>
      <c r="F10" s="310">
        <v>5.74</v>
      </c>
      <c r="G10" s="274">
        <v>9.4</v>
      </c>
      <c r="H10" s="274">
        <v>11.28</v>
      </c>
      <c r="I10" s="274">
        <v>50.2</v>
      </c>
      <c r="J10" s="274">
        <v>60.24</v>
      </c>
      <c r="K10" s="274">
        <v>296.75</v>
      </c>
      <c r="L10" s="274">
        <v>356.1</v>
      </c>
    </row>
    <row r="11" spans="1:13" s="251" customFormat="1" ht="33" customHeight="1" x14ac:dyDescent="0.3">
      <c r="A11" s="276" t="s">
        <v>311</v>
      </c>
      <c r="B11" s="278">
        <v>250</v>
      </c>
      <c r="C11" s="278">
        <v>250</v>
      </c>
      <c r="D11" s="274">
        <v>70</v>
      </c>
      <c r="E11" s="281">
        <v>17</v>
      </c>
      <c r="F11" s="281">
        <v>17</v>
      </c>
      <c r="G11" s="281">
        <v>17</v>
      </c>
      <c r="H11" s="281">
        <v>17</v>
      </c>
      <c r="I11" s="281">
        <v>17</v>
      </c>
      <c r="J11" s="281">
        <v>17</v>
      </c>
      <c r="K11" s="281">
        <v>289</v>
      </c>
      <c r="L11" s="281">
        <v>289</v>
      </c>
    </row>
    <row r="12" spans="1:13" s="251" customFormat="1" ht="33" customHeight="1" x14ac:dyDescent="0.3">
      <c r="A12" s="270" t="s">
        <v>312</v>
      </c>
      <c r="B12" s="273">
        <v>200</v>
      </c>
      <c r="C12" s="273">
        <v>200</v>
      </c>
      <c r="D12" s="274">
        <v>10</v>
      </c>
      <c r="E12" s="274">
        <v>0.1</v>
      </c>
      <c r="F12" s="274">
        <v>0.1</v>
      </c>
      <c r="G12" s="274">
        <v>0.1</v>
      </c>
      <c r="H12" s="274">
        <v>0.1</v>
      </c>
      <c r="I12" s="274">
        <v>10.9</v>
      </c>
      <c r="J12" s="274">
        <v>10.9</v>
      </c>
      <c r="K12" s="274">
        <v>45</v>
      </c>
      <c r="L12" s="274">
        <v>45</v>
      </c>
      <c r="M12" s="290"/>
    </row>
    <row r="13" spans="1:13" s="251" customFormat="1" ht="33" customHeight="1" x14ac:dyDescent="0.3">
      <c r="A13" s="270" t="s">
        <v>306</v>
      </c>
      <c r="B13" s="309">
        <v>30</v>
      </c>
      <c r="C13" s="309">
        <v>30</v>
      </c>
      <c r="D13" s="310">
        <v>2.5</v>
      </c>
      <c r="E13" s="310">
        <v>2.04</v>
      </c>
      <c r="F13" s="310">
        <v>2.04</v>
      </c>
      <c r="G13" s="310">
        <v>0.39</v>
      </c>
      <c r="H13" s="310">
        <v>0.39</v>
      </c>
      <c r="I13" s="310">
        <v>11.94</v>
      </c>
      <c r="J13" s="310">
        <v>11.94</v>
      </c>
      <c r="K13" s="310">
        <v>59.4</v>
      </c>
      <c r="L13" s="310">
        <v>59.4</v>
      </c>
    </row>
    <row r="14" spans="1:13" s="251" customFormat="1" ht="33" customHeight="1" x14ac:dyDescent="0.3">
      <c r="A14" s="270" t="s">
        <v>296</v>
      </c>
      <c r="B14" s="273">
        <v>30</v>
      </c>
      <c r="C14" s="273">
        <v>30</v>
      </c>
      <c r="D14" s="274">
        <v>2.5</v>
      </c>
      <c r="E14" s="274">
        <v>2.2799999999999998</v>
      </c>
      <c r="F14" s="274">
        <v>2.2799999999999998</v>
      </c>
      <c r="G14" s="274">
        <v>0.24</v>
      </c>
      <c r="H14" s="274">
        <v>0.24</v>
      </c>
      <c r="I14" s="274">
        <v>14.76</v>
      </c>
      <c r="J14" s="274">
        <v>14.76</v>
      </c>
      <c r="K14" s="274">
        <v>70.2</v>
      </c>
      <c r="L14" s="274">
        <v>70.2</v>
      </c>
    </row>
    <row r="15" spans="1:13" s="292" customFormat="1" ht="33" customHeight="1" x14ac:dyDescent="0.3">
      <c r="A15" s="254" t="s">
        <v>27</v>
      </c>
      <c r="B15" s="267">
        <f>SUM(B9:B14)</f>
        <v>820</v>
      </c>
      <c r="C15" s="267">
        <f>SUM(C9:C14)</f>
        <v>910</v>
      </c>
      <c r="D15" s="253">
        <f>SUM(D9:D14)</f>
        <v>125</v>
      </c>
      <c r="E15" s="253">
        <f t="shared" ref="E15:L15" si="0">SUM(E9:E14)</f>
        <v>26.68</v>
      </c>
      <c r="F15" s="253">
        <f t="shared" si="0"/>
        <v>27.96</v>
      </c>
      <c r="G15" s="253">
        <f t="shared" si="0"/>
        <v>27.23</v>
      </c>
      <c r="H15" s="253">
        <f t="shared" si="0"/>
        <v>29.18</v>
      </c>
      <c r="I15" s="253">
        <f t="shared" si="0"/>
        <v>105.82000000000001</v>
      </c>
      <c r="J15" s="253">
        <f t="shared" si="0"/>
        <v>116.54</v>
      </c>
      <c r="K15" s="253">
        <f t="shared" si="0"/>
        <v>766.95</v>
      </c>
      <c r="L15" s="253">
        <f t="shared" si="0"/>
        <v>830.7</v>
      </c>
    </row>
    <row r="16" spans="1:13" s="251" customFormat="1" ht="12.75" customHeight="1" x14ac:dyDescent="0.3">
      <c r="A16" s="300"/>
      <c r="B16" s="301"/>
      <c r="C16" s="292"/>
      <c r="D16" s="319"/>
      <c r="E16" s="302"/>
      <c r="F16" s="292"/>
      <c r="G16" s="302"/>
      <c r="H16" s="292"/>
      <c r="I16" s="302"/>
      <c r="J16" s="292"/>
      <c r="K16" s="302"/>
      <c r="L16" s="292"/>
      <c r="M16" s="290"/>
    </row>
    <row r="17" spans="1:13" s="251" customFormat="1" x14ac:dyDescent="0.3">
      <c r="A17" s="251" t="s">
        <v>281</v>
      </c>
      <c r="B17" s="319"/>
      <c r="C17" s="319"/>
      <c r="D17" s="319"/>
      <c r="E17" s="292"/>
      <c r="F17" s="292"/>
      <c r="G17" s="292"/>
      <c r="H17" s="292" t="s">
        <v>280</v>
      </c>
      <c r="I17" s="292"/>
      <c r="J17" s="319"/>
      <c r="K17" s="319"/>
      <c r="L17" s="319"/>
    </row>
    <row r="18" spans="1:13" s="251" customFormat="1" x14ac:dyDescent="0.3">
      <c r="B18" s="292"/>
      <c r="C18" s="292"/>
      <c r="D18" s="319"/>
      <c r="E18" s="292"/>
      <c r="F18" s="292"/>
      <c r="G18" s="292"/>
      <c r="H18" s="292"/>
      <c r="I18" s="292"/>
      <c r="J18" s="292"/>
      <c r="K18" s="292"/>
      <c r="L18" s="292"/>
      <c r="M18" s="290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.31496062992125984" right="0.31496062992125984" top="0.74803149606299213" bottom="0" header="0.31496062992125984" footer="0.31496062992125984"/>
  <pageSetup paperSize="9" scale="86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7"/>
  <sheetViews>
    <sheetView view="pageBreakPreview" zoomScaleSheetLayoutView="100" workbookViewId="0">
      <selection activeCell="D12" sqref="D12"/>
    </sheetView>
  </sheetViews>
  <sheetFormatPr defaultRowHeight="16.5" x14ac:dyDescent="0.3"/>
  <cols>
    <col min="1" max="1" width="31.85546875" style="131" customWidth="1"/>
    <col min="2" max="2" width="8.140625" style="139" customWidth="1"/>
    <col min="3" max="3" width="9" style="139" customWidth="1"/>
    <col min="4" max="4" width="9" style="320" customWidth="1"/>
    <col min="5" max="5" width="9.28515625" style="139" customWidth="1"/>
    <col min="6" max="6" width="8.7109375" style="139" customWidth="1"/>
    <col min="7" max="7" width="10.140625" style="139" customWidth="1"/>
    <col min="8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  <c r="M1" s="131"/>
    </row>
    <row r="2" spans="1:13" ht="21" customHeight="1" x14ac:dyDescent="0.3">
      <c r="A2" s="262" t="s">
        <v>288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3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  <c r="M3" s="131"/>
    </row>
    <row r="4" spans="1:13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  <c r="M4" s="131"/>
    </row>
    <row r="5" spans="1:13" ht="21" customHeight="1" x14ac:dyDescent="0.3">
      <c r="A5" s="406" t="s">
        <v>19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</row>
    <row r="6" spans="1:13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3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3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3" s="312" customFormat="1" ht="32.25" customHeight="1" x14ac:dyDescent="0.25">
      <c r="A9" s="271" t="s">
        <v>309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  <c r="M9" s="292" t="s">
        <v>35</v>
      </c>
    </row>
    <row r="10" spans="1:13" s="251" customFormat="1" ht="28.5" customHeight="1" x14ac:dyDescent="0.3">
      <c r="A10" s="268" t="s">
        <v>313</v>
      </c>
      <c r="B10" s="273">
        <v>250</v>
      </c>
      <c r="C10" s="273">
        <v>300</v>
      </c>
      <c r="D10" s="274">
        <v>25</v>
      </c>
      <c r="E10" s="274">
        <v>1.3</v>
      </c>
      <c r="F10" s="274">
        <v>1.56</v>
      </c>
      <c r="G10" s="274">
        <v>4.42</v>
      </c>
      <c r="H10" s="274">
        <v>5.31</v>
      </c>
      <c r="I10" s="274">
        <v>3.45</v>
      </c>
      <c r="J10" s="274">
        <v>4.1399999999999997</v>
      </c>
      <c r="K10" s="274">
        <v>59</v>
      </c>
      <c r="L10" s="274">
        <v>70.8</v>
      </c>
      <c r="M10" s="290"/>
    </row>
    <row r="11" spans="1:13" s="251" customFormat="1" ht="29.25" customHeight="1" x14ac:dyDescent="0.3">
      <c r="A11" s="283" t="s">
        <v>314</v>
      </c>
      <c r="B11" s="289">
        <v>200</v>
      </c>
      <c r="C11" s="289">
        <v>200</v>
      </c>
      <c r="D11" s="274">
        <v>70</v>
      </c>
      <c r="E11" s="280">
        <v>19.7</v>
      </c>
      <c r="F11" s="280">
        <v>19.7</v>
      </c>
      <c r="G11" s="280">
        <v>22</v>
      </c>
      <c r="H11" s="280">
        <v>22</v>
      </c>
      <c r="I11" s="280">
        <v>66.2</v>
      </c>
      <c r="J11" s="280">
        <v>66.2</v>
      </c>
      <c r="K11" s="280">
        <v>528</v>
      </c>
      <c r="L11" s="280">
        <v>528</v>
      </c>
      <c r="M11" s="290"/>
    </row>
    <row r="12" spans="1:13" s="251" customFormat="1" ht="26.25" customHeight="1" x14ac:dyDescent="0.3">
      <c r="A12" s="270" t="s">
        <v>305</v>
      </c>
      <c r="B12" s="279">
        <v>200</v>
      </c>
      <c r="C12" s="279">
        <v>200</v>
      </c>
      <c r="D12" s="280">
        <v>10</v>
      </c>
      <c r="E12" s="281">
        <v>0.67</v>
      </c>
      <c r="F12" s="281">
        <v>0.67</v>
      </c>
      <c r="G12" s="281">
        <v>0.27</v>
      </c>
      <c r="H12" s="281">
        <v>0.27</v>
      </c>
      <c r="I12" s="281">
        <v>18.3</v>
      </c>
      <c r="J12" s="281">
        <v>18.3</v>
      </c>
      <c r="K12" s="281">
        <v>78</v>
      </c>
      <c r="L12" s="281">
        <v>78</v>
      </c>
      <c r="M12" s="290" t="s">
        <v>35</v>
      </c>
    </row>
    <row r="13" spans="1:13" s="251" customFormat="1" ht="26.25" customHeight="1" x14ac:dyDescent="0.3">
      <c r="A13" s="270" t="s">
        <v>306</v>
      </c>
      <c r="B13" s="309">
        <v>30</v>
      </c>
      <c r="C13" s="309">
        <v>30</v>
      </c>
      <c r="D13" s="274">
        <v>2.5</v>
      </c>
      <c r="E13" s="310">
        <v>2.04</v>
      </c>
      <c r="F13" s="310">
        <v>2.04</v>
      </c>
      <c r="G13" s="310">
        <v>0.39</v>
      </c>
      <c r="H13" s="310">
        <v>0.39</v>
      </c>
      <c r="I13" s="310">
        <v>11.94</v>
      </c>
      <c r="J13" s="310">
        <v>11.94</v>
      </c>
      <c r="K13" s="310">
        <v>59.4</v>
      </c>
      <c r="L13" s="310">
        <v>59.4</v>
      </c>
    </row>
    <row r="14" spans="1:13" s="251" customFormat="1" ht="26.25" customHeight="1" x14ac:dyDescent="0.3">
      <c r="A14" s="270" t="s">
        <v>296</v>
      </c>
      <c r="B14" s="273">
        <v>30</v>
      </c>
      <c r="C14" s="273">
        <v>30</v>
      </c>
      <c r="D14" s="310">
        <v>2.5</v>
      </c>
      <c r="E14" s="274">
        <v>2.2799999999999998</v>
      </c>
      <c r="F14" s="274">
        <v>2.2799999999999998</v>
      </c>
      <c r="G14" s="274">
        <v>0.24</v>
      </c>
      <c r="H14" s="274">
        <v>0.24</v>
      </c>
      <c r="I14" s="274">
        <v>14.76</v>
      </c>
      <c r="J14" s="274">
        <v>14.76</v>
      </c>
      <c r="K14" s="274">
        <v>70.2</v>
      </c>
      <c r="L14" s="274">
        <v>70.2</v>
      </c>
    </row>
    <row r="15" spans="1:13" s="312" customFormat="1" ht="25.5" customHeight="1" x14ac:dyDescent="0.3">
      <c r="A15" s="254" t="s">
        <v>27</v>
      </c>
      <c r="B15" s="267">
        <f>SUM(B9:B14)</f>
        <v>770</v>
      </c>
      <c r="C15" s="267">
        <f>SUM(C9:C14)</f>
        <v>860</v>
      </c>
      <c r="D15" s="253">
        <f>SUM(D9:D14)</f>
        <v>125</v>
      </c>
      <c r="E15" s="253">
        <f t="shared" ref="E15:L15" si="0">SUM(E9:E14)</f>
        <v>26.470000000000002</v>
      </c>
      <c r="F15" s="253">
        <f t="shared" si="0"/>
        <v>27.05</v>
      </c>
      <c r="G15" s="253">
        <f t="shared" si="0"/>
        <v>27.419999999999998</v>
      </c>
      <c r="H15" s="253">
        <f t="shared" si="0"/>
        <v>28.38</v>
      </c>
      <c r="I15" s="253">
        <f t="shared" si="0"/>
        <v>115.67</v>
      </c>
      <c r="J15" s="253">
        <f t="shared" si="0"/>
        <v>117.04</v>
      </c>
      <c r="K15" s="253">
        <f t="shared" si="0"/>
        <v>801.2</v>
      </c>
      <c r="L15" s="253">
        <f t="shared" si="0"/>
        <v>817.4</v>
      </c>
      <c r="M15" s="292"/>
    </row>
    <row r="17" spans="1:13" x14ac:dyDescent="0.3">
      <c r="A17" s="131" t="s">
        <v>281</v>
      </c>
      <c r="B17" s="320"/>
      <c r="C17" s="320"/>
      <c r="H17" s="139" t="s">
        <v>280</v>
      </c>
      <c r="J17" s="320"/>
      <c r="K17" s="320"/>
      <c r="L17" s="320"/>
      <c r="M17" s="131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.31496062992125984" right="0.31496062992125984" top="0.74803149606299213" bottom="0" header="0.31496062992125984" footer="0.31496062992125984"/>
  <pageSetup paperSize="9" scale="85" orientation="landscape" r:id="rId1"/>
  <rowBreaks count="1" manualBreakCount="1">
    <brk id="17" max="1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8"/>
  <sheetViews>
    <sheetView view="pageBreakPreview" topLeftCell="A4" zoomScaleSheetLayoutView="100" workbookViewId="0">
      <selection activeCell="D11" sqref="D11"/>
    </sheetView>
  </sheetViews>
  <sheetFormatPr defaultRowHeight="16.5" x14ac:dyDescent="0.3"/>
  <cols>
    <col min="1" max="1" width="30.140625" style="131" customWidth="1"/>
    <col min="2" max="3" width="9.42578125" style="139" customWidth="1"/>
    <col min="4" max="4" width="9.42578125" style="320" customWidth="1"/>
    <col min="5" max="6" width="9.28515625" style="139" customWidth="1"/>
    <col min="7" max="8" width="9.5703125" style="139" customWidth="1"/>
    <col min="9" max="10" width="10.28515625" style="139" customWidth="1"/>
    <col min="11" max="12" width="9.7109375" style="139" customWidth="1"/>
    <col min="13" max="13" width="0" style="130" hidden="1" customWidth="1"/>
    <col min="14" max="16384" width="9.140625" style="131"/>
  </cols>
  <sheetData>
    <row r="1" spans="1:13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  <c r="M1" s="131"/>
    </row>
    <row r="2" spans="1:13" ht="21" customHeight="1" x14ac:dyDescent="0.3">
      <c r="A2" s="262" t="s">
        <v>292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3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  <c r="M3" s="131"/>
    </row>
    <row r="4" spans="1:13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  <c r="M4" s="131"/>
    </row>
    <row r="5" spans="1:13" ht="21" customHeight="1" x14ac:dyDescent="0.3">
      <c r="A5" s="415" t="s">
        <v>19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169"/>
      <c r="M5" s="131"/>
    </row>
    <row r="6" spans="1:13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3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3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3" s="312" customFormat="1" ht="39" customHeight="1" x14ac:dyDescent="0.25">
      <c r="A9" s="271" t="s">
        <v>323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3" s="317" customFormat="1" ht="36.75" customHeight="1" x14ac:dyDescent="0.3">
      <c r="A10" s="277" t="s">
        <v>315</v>
      </c>
      <c r="B10" s="273">
        <v>250</v>
      </c>
      <c r="C10" s="273">
        <v>300</v>
      </c>
      <c r="D10" s="274">
        <v>25</v>
      </c>
      <c r="E10" s="272">
        <v>2.77</v>
      </c>
      <c r="F10" s="272">
        <v>3.33</v>
      </c>
      <c r="G10" s="272">
        <v>3.52</v>
      </c>
      <c r="H10" s="272">
        <v>4.2300000000000004</v>
      </c>
      <c r="I10" s="272">
        <v>9.8000000000000007</v>
      </c>
      <c r="J10" s="272">
        <v>11.76</v>
      </c>
      <c r="K10" s="272">
        <v>82</v>
      </c>
      <c r="L10" s="272">
        <v>98.4</v>
      </c>
    </row>
    <row r="11" spans="1:13" s="251" customFormat="1" ht="30.75" customHeight="1" x14ac:dyDescent="0.3">
      <c r="A11" s="286" t="s">
        <v>316</v>
      </c>
      <c r="B11" s="275">
        <v>200</v>
      </c>
      <c r="C11" s="275">
        <v>200</v>
      </c>
      <c r="D11" s="274">
        <v>20</v>
      </c>
      <c r="E11" s="274">
        <v>0.27</v>
      </c>
      <c r="F11" s="274">
        <v>0.27</v>
      </c>
      <c r="G11" s="274">
        <v>1.3</v>
      </c>
      <c r="H11" s="274">
        <v>1.3</v>
      </c>
      <c r="I11" s="274">
        <v>49.7</v>
      </c>
      <c r="J11" s="274">
        <v>49.7</v>
      </c>
      <c r="K11" s="274">
        <v>219.2</v>
      </c>
      <c r="L11" s="274">
        <v>219.2</v>
      </c>
    </row>
    <row r="12" spans="1:13" s="251" customFormat="1" ht="31.5" customHeight="1" x14ac:dyDescent="0.3">
      <c r="A12" s="286" t="s">
        <v>317</v>
      </c>
      <c r="B12" s="275">
        <v>90</v>
      </c>
      <c r="C12" s="275">
        <v>90</v>
      </c>
      <c r="D12" s="274">
        <v>50</v>
      </c>
      <c r="E12" s="274">
        <v>17.899999999999999</v>
      </c>
      <c r="F12" s="274">
        <v>17.899999999999999</v>
      </c>
      <c r="G12" s="274">
        <v>21.3</v>
      </c>
      <c r="H12" s="274">
        <v>21.3</v>
      </c>
      <c r="I12" s="274">
        <v>6.91</v>
      </c>
      <c r="J12" s="274">
        <v>6.91</v>
      </c>
      <c r="K12" s="274">
        <v>286.10000000000002</v>
      </c>
      <c r="L12" s="274">
        <v>286.10000000000002</v>
      </c>
    </row>
    <row r="13" spans="1:13" s="251" customFormat="1" ht="37.5" customHeight="1" x14ac:dyDescent="0.3">
      <c r="A13" s="313" t="s">
        <v>23</v>
      </c>
      <c r="B13" s="314">
        <v>200</v>
      </c>
      <c r="C13" s="314">
        <v>200</v>
      </c>
      <c r="D13" s="274">
        <v>10</v>
      </c>
      <c r="E13" s="315">
        <v>0.6</v>
      </c>
      <c r="F13" s="315">
        <v>0.6</v>
      </c>
      <c r="G13" s="315">
        <v>0.1</v>
      </c>
      <c r="H13" s="315">
        <v>0.1</v>
      </c>
      <c r="I13" s="315">
        <v>20.100000000000001</v>
      </c>
      <c r="J13" s="315">
        <v>20.100000000000001</v>
      </c>
      <c r="K13" s="315">
        <v>84</v>
      </c>
      <c r="L13" s="315">
        <v>84</v>
      </c>
    </row>
    <row r="14" spans="1:13" s="251" customFormat="1" ht="33.75" customHeight="1" x14ac:dyDescent="0.3">
      <c r="A14" s="270" t="s">
        <v>306</v>
      </c>
      <c r="B14" s="309">
        <v>30</v>
      </c>
      <c r="C14" s="309">
        <v>30</v>
      </c>
      <c r="D14" s="310">
        <v>2.5</v>
      </c>
      <c r="E14" s="310">
        <v>2.04</v>
      </c>
      <c r="F14" s="310">
        <v>2.04</v>
      </c>
      <c r="G14" s="310">
        <v>0.39</v>
      </c>
      <c r="H14" s="310">
        <v>0.39</v>
      </c>
      <c r="I14" s="310">
        <v>11.94</v>
      </c>
      <c r="J14" s="310">
        <v>11.94</v>
      </c>
      <c r="K14" s="310">
        <v>59.4</v>
      </c>
      <c r="L14" s="310">
        <v>59.4</v>
      </c>
    </row>
    <row r="15" spans="1:13" s="312" customFormat="1" ht="33" customHeight="1" x14ac:dyDescent="0.25">
      <c r="A15" s="270" t="s">
        <v>296</v>
      </c>
      <c r="B15" s="273">
        <v>30</v>
      </c>
      <c r="C15" s="273">
        <v>30</v>
      </c>
      <c r="D15" s="274">
        <v>2.5</v>
      </c>
      <c r="E15" s="274">
        <v>2.2799999999999998</v>
      </c>
      <c r="F15" s="274">
        <v>2.2799999999999998</v>
      </c>
      <c r="G15" s="274">
        <v>0.24</v>
      </c>
      <c r="H15" s="274">
        <v>0.24</v>
      </c>
      <c r="I15" s="274">
        <v>14.76</v>
      </c>
      <c r="J15" s="274">
        <v>14.76</v>
      </c>
      <c r="K15" s="274">
        <v>70.2</v>
      </c>
      <c r="L15" s="274">
        <v>70.2</v>
      </c>
    </row>
    <row r="16" spans="1:13" s="251" customFormat="1" x14ac:dyDescent="0.3">
      <c r="A16" s="254" t="s">
        <v>27</v>
      </c>
      <c r="B16" s="267">
        <f>SUM(B9:B15)</f>
        <v>860</v>
      </c>
      <c r="C16" s="267">
        <f>SUM(C9:C15)</f>
        <v>950</v>
      </c>
      <c r="D16" s="253">
        <f>D9+D10+D11+D12+D13+D14+D15</f>
        <v>125</v>
      </c>
      <c r="E16" s="253">
        <f t="shared" ref="E16:L16" si="0">SUM(E9:E15)</f>
        <v>26.34</v>
      </c>
      <c r="F16" s="253">
        <f t="shared" si="0"/>
        <v>27.22</v>
      </c>
      <c r="G16" s="253">
        <f t="shared" si="0"/>
        <v>26.95</v>
      </c>
      <c r="H16" s="253">
        <f t="shared" si="0"/>
        <v>27.73</v>
      </c>
      <c r="I16" s="253">
        <f t="shared" si="0"/>
        <v>114.23</v>
      </c>
      <c r="J16" s="253">
        <f t="shared" si="0"/>
        <v>116.87000000000002</v>
      </c>
      <c r="K16" s="253">
        <f t="shared" si="0"/>
        <v>807.5</v>
      </c>
      <c r="L16" s="253">
        <f t="shared" si="0"/>
        <v>828.30000000000007</v>
      </c>
    </row>
    <row r="17" spans="1:13" s="251" customFormat="1" x14ac:dyDescent="0.3">
      <c r="B17" s="292"/>
      <c r="C17" s="292"/>
      <c r="D17" s="319"/>
      <c r="E17" s="292"/>
      <c r="F17" s="292"/>
      <c r="G17" s="292"/>
      <c r="H17" s="292"/>
      <c r="I17" s="292"/>
      <c r="J17" s="292"/>
      <c r="K17" s="292"/>
      <c r="L17" s="292"/>
      <c r="M17" s="290"/>
    </row>
    <row r="18" spans="1:13" s="251" customFormat="1" x14ac:dyDescent="0.3">
      <c r="A18" s="251" t="s">
        <v>281</v>
      </c>
      <c r="B18" s="319"/>
      <c r="C18" s="319"/>
      <c r="D18" s="319"/>
      <c r="E18" s="292"/>
      <c r="F18" s="292"/>
      <c r="G18" s="292"/>
      <c r="H18" s="292" t="s">
        <v>280</v>
      </c>
      <c r="I18" s="292"/>
      <c r="J18" s="319"/>
      <c r="K18" s="319"/>
      <c r="L18" s="319"/>
    </row>
  </sheetData>
  <mergeCells count="18">
    <mergeCell ref="L6:L7"/>
    <mergeCell ref="A5:K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D6:D8"/>
    <mergeCell ref="B2:C2"/>
    <mergeCell ref="H2:J2"/>
    <mergeCell ref="B3:C3"/>
    <mergeCell ref="H3:J3"/>
    <mergeCell ref="B4:J4"/>
  </mergeCells>
  <pageMargins left="0.31496062992125984" right="0.31496062992125984" top="0.74803149606299213" bottom="0" header="0.31496062992125984" footer="0.31496062992125984"/>
  <pageSetup paperSize="9" scale="80" orientation="landscape" r:id="rId1"/>
  <rowBreaks count="1" manualBreakCount="1">
    <brk id="18" max="12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7"/>
  <sheetViews>
    <sheetView view="pageBreakPreview" zoomScaleSheetLayoutView="100" workbookViewId="0">
      <selection activeCell="D12" sqref="D12"/>
    </sheetView>
  </sheetViews>
  <sheetFormatPr defaultRowHeight="15.75" x14ac:dyDescent="0.25"/>
  <cols>
    <col min="1" max="1" width="31.28515625" style="93" customWidth="1"/>
    <col min="2" max="2" width="8.85546875" style="101" customWidth="1"/>
    <col min="3" max="3" width="10" style="101" customWidth="1"/>
    <col min="4" max="4" width="10" style="326" customWidth="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6" s="131" customFormat="1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</row>
    <row r="2" spans="1:16" s="131" customFormat="1" ht="21" customHeight="1" x14ac:dyDescent="0.3">
      <c r="A2" s="262" t="s">
        <v>291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6" s="131" customFormat="1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</row>
    <row r="4" spans="1:16" s="131" customFormat="1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</row>
    <row r="5" spans="1:16" ht="21" customHeight="1" x14ac:dyDescent="0.25">
      <c r="A5" s="399" t="s">
        <v>19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</row>
    <row r="6" spans="1:16" s="130" customFormat="1" ht="16.5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6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6" s="130" customFormat="1" ht="16.5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6" s="251" customFormat="1" ht="30.75" customHeight="1" x14ac:dyDescent="0.3">
      <c r="A9" s="271" t="s">
        <v>309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6" s="251" customFormat="1" ht="33.75" customHeight="1" x14ac:dyDescent="0.3">
      <c r="A10" s="277" t="s">
        <v>318</v>
      </c>
      <c r="B10" s="273">
        <v>250</v>
      </c>
      <c r="C10" s="273">
        <v>300</v>
      </c>
      <c r="D10" s="310">
        <v>25</v>
      </c>
      <c r="E10" s="272">
        <v>4.01</v>
      </c>
      <c r="F10" s="272">
        <v>4.8099999999999996</v>
      </c>
      <c r="G10" s="272">
        <v>8.58</v>
      </c>
      <c r="H10" s="272">
        <v>10.3</v>
      </c>
      <c r="I10" s="272">
        <v>52.03</v>
      </c>
      <c r="J10" s="272">
        <v>62.4</v>
      </c>
      <c r="K10" s="272">
        <v>297.39999999999998</v>
      </c>
      <c r="L10" s="272">
        <v>356.9</v>
      </c>
    </row>
    <row r="11" spans="1:16" s="298" customFormat="1" ht="27" customHeight="1" x14ac:dyDescent="0.25">
      <c r="A11" s="276" t="s">
        <v>311</v>
      </c>
      <c r="B11" s="278">
        <v>250</v>
      </c>
      <c r="C11" s="278">
        <v>250</v>
      </c>
      <c r="D11" s="281">
        <v>70</v>
      </c>
      <c r="E11" s="281">
        <v>17</v>
      </c>
      <c r="F11" s="281">
        <v>17</v>
      </c>
      <c r="G11" s="281">
        <v>17</v>
      </c>
      <c r="H11" s="281">
        <v>17</v>
      </c>
      <c r="I11" s="281">
        <v>17</v>
      </c>
      <c r="J11" s="281">
        <v>17</v>
      </c>
      <c r="K11" s="281">
        <v>289</v>
      </c>
      <c r="L11" s="281">
        <v>289</v>
      </c>
      <c r="M11" s="297" t="s">
        <v>35</v>
      </c>
    </row>
    <row r="12" spans="1:16" s="251" customFormat="1" ht="27.75" customHeight="1" x14ac:dyDescent="0.3">
      <c r="A12" s="269" t="s">
        <v>299</v>
      </c>
      <c r="B12" s="279">
        <v>200</v>
      </c>
      <c r="C12" s="279">
        <v>200</v>
      </c>
      <c r="D12" s="274">
        <v>10</v>
      </c>
      <c r="E12" s="281">
        <v>0.3</v>
      </c>
      <c r="F12" s="281">
        <v>0.3</v>
      </c>
      <c r="G12" s="281">
        <v>0.1</v>
      </c>
      <c r="H12" s="281">
        <v>0.1</v>
      </c>
      <c r="I12" s="281">
        <v>11.3</v>
      </c>
      <c r="J12" s="281">
        <v>11.3</v>
      </c>
      <c r="K12" s="281">
        <v>48</v>
      </c>
      <c r="L12" s="281">
        <v>48</v>
      </c>
      <c r="M12" s="290"/>
    </row>
    <row r="13" spans="1:16" s="251" customFormat="1" ht="27.75" customHeight="1" x14ac:dyDescent="0.3">
      <c r="A13" s="270" t="s">
        <v>306</v>
      </c>
      <c r="B13" s="309">
        <v>30</v>
      </c>
      <c r="C13" s="309">
        <v>30</v>
      </c>
      <c r="D13" s="310">
        <v>2.5</v>
      </c>
      <c r="E13" s="310">
        <v>2.04</v>
      </c>
      <c r="F13" s="310">
        <v>2.04</v>
      </c>
      <c r="G13" s="310">
        <v>0.39</v>
      </c>
      <c r="H13" s="310">
        <v>0.39</v>
      </c>
      <c r="I13" s="310">
        <v>11.94</v>
      </c>
      <c r="J13" s="310">
        <v>11.94</v>
      </c>
      <c r="K13" s="310">
        <v>59.4</v>
      </c>
      <c r="L13" s="310">
        <v>59.4</v>
      </c>
      <c r="M13" s="303"/>
      <c r="N13" s="294"/>
      <c r="O13" s="295"/>
      <c r="P13" s="296"/>
    </row>
    <row r="14" spans="1:16" s="251" customFormat="1" ht="30" customHeight="1" x14ac:dyDescent="0.3">
      <c r="A14" s="270" t="s">
        <v>296</v>
      </c>
      <c r="B14" s="273">
        <v>30</v>
      </c>
      <c r="C14" s="273">
        <v>30</v>
      </c>
      <c r="D14" s="274">
        <v>2.5</v>
      </c>
      <c r="E14" s="274">
        <v>2.2799999999999998</v>
      </c>
      <c r="F14" s="274">
        <v>2.2799999999999998</v>
      </c>
      <c r="G14" s="274">
        <v>0.24</v>
      </c>
      <c r="H14" s="274">
        <v>0.24</v>
      </c>
      <c r="I14" s="274">
        <v>14.76</v>
      </c>
      <c r="J14" s="274">
        <v>14.76</v>
      </c>
      <c r="K14" s="274">
        <v>70.2</v>
      </c>
      <c r="L14" s="274">
        <v>70.2</v>
      </c>
    </row>
    <row r="15" spans="1:16" s="251" customFormat="1" ht="27" customHeight="1" x14ac:dyDescent="0.3">
      <c r="A15" s="254" t="s">
        <v>27</v>
      </c>
      <c r="B15" s="267">
        <f>SUM(B9:B14)</f>
        <v>820</v>
      </c>
      <c r="C15" s="267">
        <f>SUM(C9:C14)</f>
        <v>910</v>
      </c>
      <c r="D15" s="253">
        <f>SUM(D9:D14)</f>
        <v>125</v>
      </c>
      <c r="E15" s="253">
        <f t="shared" ref="E15:L15" si="0">SUM(E9:E14)</f>
        <v>26.110000000000003</v>
      </c>
      <c r="F15" s="253">
        <f t="shared" si="0"/>
        <v>27.23</v>
      </c>
      <c r="G15" s="253">
        <f t="shared" si="0"/>
        <v>26.41</v>
      </c>
      <c r="H15" s="253">
        <f t="shared" si="0"/>
        <v>28.2</v>
      </c>
      <c r="I15" s="253">
        <f t="shared" si="0"/>
        <v>108.05000000000001</v>
      </c>
      <c r="J15" s="253">
        <f t="shared" si="0"/>
        <v>119.1</v>
      </c>
      <c r="K15" s="253">
        <f t="shared" si="0"/>
        <v>770.6</v>
      </c>
      <c r="L15" s="253">
        <f t="shared" si="0"/>
        <v>834.5</v>
      </c>
      <c r="M15" s="290" t="s">
        <v>35</v>
      </c>
    </row>
    <row r="16" spans="1:16" s="298" customFormat="1" ht="21" customHeight="1" x14ac:dyDescent="0.25">
      <c r="B16" s="299"/>
      <c r="C16" s="299"/>
      <c r="D16" s="325"/>
      <c r="E16" s="299"/>
      <c r="F16" s="299"/>
      <c r="G16" s="299"/>
      <c r="H16" s="299"/>
      <c r="I16" s="299"/>
      <c r="J16" s="299"/>
      <c r="K16" s="299"/>
      <c r="L16" s="299"/>
      <c r="M16" s="297"/>
    </row>
    <row r="17" spans="1:12" s="251" customFormat="1" ht="16.5" x14ac:dyDescent="0.3">
      <c r="A17" s="251" t="s">
        <v>281</v>
      </c>
      <c r="B17" s="292"/>
      <c r="C17" s="292"/>
      <c r="D17" s="319"/>
      <c r="E17" s="319"/>
      <c r="F17" s="319"/>
      <c r="G17" s="292"/>
      <c r="H17" s="292" t="s">
        <v>280</v>
      </c>
      <c r="I17" s="292"/>
      <c r="J17" s="319"/>
      <c r="K17" s="319"/>
      <c r="L17" s="319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.31496062992125984" right="0.31496062992125984" top="0.74803149606299213" bottom="0" header="0.31496062992125984" footer="0.31496062992125984"/>
  <pageSetup paperSize="9" scale="88" orientation="landscape" r:id="rId1"/>
  <rowBreaks count="1" manualBreakCount="1">
    <brk id="17" max="12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8"/>
  <sheetViews>
    <sheetView view="pageBreakPreview" zoomScaleSheetLayoutView="100" workbookViewId="0">
      <selection activeCell="D12" sqref="D12"/>
    </sheetView>
  </sheetViews>
  <sheetFormatPr defaultRowHeight="16.5" x14ac:dyDescent="0.3"/>
  <cols>
    <col min="1" max="1" width="30.28515625" style="131" customWidth="1"/>
    <col min="2" max="3" width="10" style="139" customWidth="1"/>
    <col min="4" max="4" width="10" style="320" customWidth="1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6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  <c r="M1" s="131"/>
    </row>
    <row r="2" spans="1:16" ht="21" customHeight="1" x14ac:dyDescent="0.3">
      <c r="A2" s="262" t="s">
        <v>290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6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  <c r="M3" s="131"/>
    </row>
    <row r="4" spans="1:16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  <c r="M4" s="131"/>
    </row>
    <row r="5" spans="1:16" ht="21" customHeight="1" x14ac:dyDescent="0.3">
      <c r="A5" s="416" t="s">
        <v>19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</row>
    <row r="6" spans="1:16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6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6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6" s="251" customFormat="1" ht="35.25" customHeight="1" x14ac:dyDescent="0.3">
      <c r="A9" s="271" t="s">
        <v>323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6" s="251" customFormat="1" ht="24" customHeight="1" x14ac:dyDescent="0.3">
      <c r="A10" s="268" t="s">
        <v>319</v>
      </c>
      <c r="B10" s="273">
        <v>250</v>
      </c>
      <c r="C10" s="273">
        <v>300</v>
      </c>
      <c r="D10" s="274">
        <v>25</v>
      </c>
      <c r="E10" s="274">
        <v>2.62</v>
      </c>
      <c r="F10" s="274">
        <v>3.15</v>
      </c>
      <c r="G10" s="274">
        <v>8.4</v>
      </c>
      <c r="H10" s="274">
        <v>10.1</v>
      </c>
      <c r="I10" s="274">
        <v>21.08</v>
      </c>
      <c r="J10" s="274">
        <v>25.3</v>
      </c>
      <c r="K10" s="274">
        <v>172.1</v>
      </c>
      <c r="L10" s="274">
        <v>206.5</v>
      </c>
    </row>
    <row r="11" spans="1:16" s="298" customFormat="1" ht="28.5" customHeight="1" x14ac:dyDescent="0.25">
      <c r="A11" s="269" t="s">
        <v>297</v>
      </c>
      <c r="B11" s="273">
        <v>150</v>
      </c>
      <c r="C11" s="273">
        <v>180</v>
      </c>
      <c r="D11" s="274">
        <v>20</v>
      </c>
      <c r="E11" s="274">
        <v>5.55</v>
      </c>
      <c r="F11" s="274">
        <v>6.66</v>
      </c>
      <c r="G11" s="274">
        <v>6.75</v>
      </c>
      <c r="H11" s="274">
        <v>8.1</v>
      </c>
      <c r="I11" s="274">
        <v>29.55</v>
      </c>
      <c r="J11" s="274">
        <v>35.46</v>
      </c>
      <c r="K11" s="274">
        <v>192.83</v>
      </c>
      <c r="L11" s="274">
        <v>231.4</v>
      </c>
      <c r="M11" s="297" t="s">
        <v>35</v>
      </c>
    </row>
    <row r="12" spans="1:16" s="251" customFormat="1" ht="33" customHeight="1" x14ac:dyDescent="0.3">
      <c r="A12" s="286" t="s">
        <v>308</v>
      </c>
      <c r="B12" s="288">
        <v>100</v>
      </c>
      <c r="C12" s="288">
        <v>100</v>
      </c>
      <c r="D12" s="274">
        <v>50</v>
      </c>
      <c r="E12" s="274">
        <v>12.1</v>
      </c>
      <c r="F12" s="274">
        <v>12.1</v>
      </c>
      <c r="G12" s="274">
        <v>10.7</v>
      </c>
      <c r="H12" s="274">
        <v>10.7</v>
      </c>
      <c r="I12" s="274">
        <v>9.8000000000000007</v>
      </c>
      <c r="J12" s="274">
        <v>9.8000000000000007</v>
      </c>
      <c r="K12" s="274">
        <v>175</v>
      </c>
      <c r="L12" s="274">
        <v>175</v>
      </c>
    </row>
    <row r="13" spans="1:16" s="251" customFormat="1" ht="27.75" customHeight="1" x14ac:dyDescent="0.3">
      <c r="A13" s="270" t="s">
        <v>305</v>
      </c>
      <c r="B13" s="279">
        <v>200</v>
      </c>
      <c r="C13" s="279">
        <v>200</v>
      </c>
      <c r="D13" s="274">
        <v>10</v>
      </c>
      <c r="E13" s="281">
        <v>0.67</v>
      </c>
      <c r="F13" s="281">
        <v>0.67</v>
      </c>
      <c r="G13" s="281">
        <v>0.27</v>
      </c>
      <c r="H13" s="281">
        <v>0.27</v>
      </c>
      <c r="I13" s="281">
        <v>18.3</v>
      </c>
      <c r="J13" s="281">
        <v>18.3</v>
      </c>
      <c r="K13" s="281">
        <v>78</v>
      </c>
      <c r="L13" s="281">
        <v>78</v>
      </c>
      <c r="M13" s="303"/>
      <c r="N13" s="294"/>
      <c r="O13" s="295"/>
      <c r="P13" s="296"/>
    </row>
    <row r="14" spans="1:16" s="251" customFormat="1" ht="28.5" customHeight="1" x14ac:dyDescent="0.3">
      <c r="A14" s="270" t="s">
        <v>306</v>
      </c>
      <c r="B14" s="309">
        <v>30</v>
      </c>
      <c r="C14" s="309">
        <v>30</v>
      </c>
      <c r="D14" s="310">
        <v>2.5</v>
      </c>
      <c r="E14" s="310">
        <v>2.04</v>
      </c>
      <c r="F14" s="310">
        <v>2.04</v>
      </c>
      <c r="G14" s="310">
        <v>0.39</v>
      </c>
      <c r="H14" s="310">
        <v>0.39</v>
      </c>
      <c r="I14" s="310">
        <v>11.94</v>
      </c>
      <c r="J14" s="310">
        <v>11.94</v>
      </c>
      <c r="K14" s="310">
        <v>59.4</v>
      </c>
      <c r="L14" s="310">
        <v>59.4</v>
      </c>
    </row>
    <row r="15" spans="1:16" s="251" customFormat="1" ht="30" customHeight="1" x14ac:dyDescent="0.3">
      <c r="A15" s="270" t="s">
        <v>296</v>
      </c>
      <c r="B15" s="273">
        <v>30</v>
      </c>
      <c r="C15" s="273">
        <v>30</v>
      </c>
      <c r="D15" s="274">
        <v>2.5</v>
      </c>
      <c r="E15" s="274">
        <v>2.2799999999999998</v>
      </c>
      <c r="F15" s="274">
        <v>2.2799999999999998</v>
      </c>
      <c r="G15" s="274">
        <v>0.24</v>
      </c>
      <c r="H15" s="274">
        <v>0.24</v>
      </c>
      <c r="I15" s="274">
        <v>14.76</v>
      </c>
      <c r="J15" s="274">
        <v>14.76</v>
      </c>
      <c r="K15" s="274">
        <v>70.2</v>
      </c>
      <c r="L15" s="274">
        <v>70.2</v>
      </c>
      <c r="M15" s="290" t="s">
        <v>35</v>
      </c>
    </row>
    <row r="16" spans="1:16" s="251" customFormat="1" ht="19.5" customHeight="1" x14ac:dyDescent="0.3">
      <c r="A16" s="254" t="s">
        <v>27</v>
      </c>
      <c r="B16" s="267">
        <f>SUM(B9:B15)</f>
        <v>820</v>
      </c>
      <c r="C16" s="267">
        <f>SUM(C9:C15)</f>
        <v>940</v>
      </c>
      <c r="D16" s="253">
        <f>D9+D10+D11+D12+D13+D14+D15</f>
        <v>125</v>
      </c>
      <c r="E16" s="266">
        <f t="shared" ref="E16:L16" si="0">SUM(E9:E15)</f>
        <v>25.740000000000002</v>
      </c>
      <c r="F16" s="266">
        <f t="shared" si="0"/>
        <v>27.700000000000003</v>
      </c>
      <c r="G16" s="266">
        <f t="shared" si="0"/>
        <v>26.849999999999998</v>
      </c>
      <c r="H16" s="266">
        <f t="shared" si="0"/>
        <v>29.969999999999995</v>
      </c>
      <c r="I16" s="266">
        <f t="shared" si="0"/>
        <v>106.45</v>
      </c>
      <c r="J16" s="266">
        <f t="shared" si="0"/>
        <v>117.26</v>
      </c>
      <c r="K16" s="266">
        <f t="shared" si="0"/>
        <v>754.13</v>
      </c>
      <c r="L16" s="266">
        <f t="shared" si="0"/>
        <v>831.5</v>
      </c>
      <c r="M16" s="290"/>
    </row>
    <row r="17" spans="1:13" s="251" customFormat="1" x14ac:dyDescent="0.3">
      <c r="B17" s="292"/>
      <c r="C17" s="292"/>
      <c r="D17" s="319"/>
      <c r="E17" s="292"/>
      <c r="F17" s="292"/>
      <c r="G17" s="292"/>
      <c r="H17" s="292"/>
      <c r="I17" s="292"/>
      <c r="J17" s="292"/>
      <c r="K17" s="292"/>
      <c r="L17" s="292"/>
      <c r="M17" s="290"/>
    </row>
    <row r="18" spans="1:13" s="251" customFormat="1" x14ac:dyDescent="0.3">
      <c r="A18" s="251" t="s">
        <v>281</v>
      </c>
      <c r="B18" s="292"/>
      <c r="C18" s="319"/>
      <c r="D18" s="319"/>
      <c r="E18" s="319"/>
      <c r="F18" s="292"/>
      <c r="G18" s="292"/>
      <c r="H18" s="292" t="s">
        <v>280</v>
      </c>
      <c r="I18" s="292"/>
      <c r="J18" s="319"/>
      <c r="K18" s="319"/>
      <c r="L18" s="319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.31496062992125984" right="0.31496062992125984" top="0.55118110236220474" bottom="0" header="0.31496062992125984" footer="0.31496062992125984"/>
  <pageSetup paperSize="9" scale="8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8"/>
  <sheetViews>
    <sheetView view="pageBreakPreview" zoomScaleSheetLayoutView="100" workbookViewId="0">
      <selection activeCell="D12" sqref="D12"/>
    </sheetView>
  </sheetViews>
  <sheetFormatPr defaultRowHeight="16.5" x14ac:dyDescent="0.3"/>
  <cols>
    <col min="1" max="1" width="31.28515625" style="131" customWidth="1"/>
    <col min="2" max="2" width="10" style="130" customWidth="1"/>
    <col min="3" max="3" width="9.85546875" style="130" customWidth="1"/>
    <col min="4" max="4" width="10" style="322" customWidth="1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6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  <c r="M1" s="131"/>
    </row>
    <row r="2" spans="1:16" ht="21" customHeight="1" x14ac:dyDescent="0.3">
      <c r="A2" s="262" t="s">
        <v>289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6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  <c r="M3" s="131"/>
    </row>
    <row r="4" spans="1:16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  <c r="M4" s="131"/>
    </row>
    <row r="5" spans="1:16" ht="23.25" customHeight="1" x14ac:dyDescent="0.3">
      <c r="A5" s="416" t="s">
        <v>19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</row>
    <row r="6" spans="1:16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6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6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6" s="251" customFormat="1" ht="34.5" customHeight="1" x14ac:dyDescent="0.3">
      <c r="A9" s="271" t="s">
        <v>309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6" s="251" customFormat="1" ht="28.5" customHeight="1" x14ac:dyDescent="0.3">
      <c r="A10" s="268" t="s">
        <v>320</v>
      </c>
      <c r="B10" s="273">
        <v>250</v>
      </c>
      <c r="C10" s="273">
        <v>300</v>
      </c>
      <c r="D10" s="274">
        <v>25</v>
      </c>
      <c r="E10" s="274">
        <v>3.91</v>
      </c>
      <c r="F10" s="274">
        <v>4.6900000000000004</v>
      </c>
      <c r="G10" s="274">
        <v>4.9400000000000004</v>
      </c>
      <c r="H10" s="274">
        <v>6.93</v>
      </c>
      <c r="I10" s="274">
        <v>15.1</v>
      </c>
      <c r="J10" s="274">
        <v>18.12</v>
      </c>
      <c r="K10" s="274">
        <v>122.37</v>
      </c>
      <c r="L10" s="274">
        <v>146.85</v>
      </c>
      <c r="M10" s="290" t="s">
        <v>35</v>
      </c>
    </row>
    <row r="11" spans="1:16" s="251" customFormat="1" ht="24.75" customHeight="1" x14ac:dyDescent="0.3">
      <c r="A11" s="271" t="s">
        <v>121</v>
      </c>
      <c r="B11" s="287">
        <v>180</v>
      </c>
      <c r="C11" s="287">
        <v>200</v>
      </c>
      <c r="D11" s="310">
        <v>20</v>
      </c>
      <c r="E11" s="274">
        <v>6.66</v>
      </c>
      <c r="F11" s="274">
        <v>7.4</v>
      </c>
      <c r="G11" s="274">
        <v>9.6</v>
      </c>
      <c r="H11" s="274">
        <v>10.66</v>
      </c>
      <c r="I11" s="274">
        <v>43.2</v>
      </c>
      <c r="J11" s="274">
        <v>48</v>
      </c>
      <c r="K11" s="274">
        <v>290.60000000000002</v>
      </c>
      <c r="L11" s="274">
        <v>322.88</v>
      </c>
      <c r="M11" s="290" t="s">
        <v>40</v>
      </c>
    </row>
    <row r="12" spans="1:16" s="251" customFormat="1" ht="25.5" customHeight="1" x14ac:dyDescent="0.3">
      <c r="A12" s="269" t="s">
        <v>298</v>
      </c>
      <c r="B12" s="289">
        <v>100</v>
      </c>
      <c r="C12" s="289">
        <v>100</v>
      </c>
      <c r="D12" s="280">
        <v>50</v>
      </c>
      <c r="E12" s="280">
        <v>9.5</v>
      </c>
      <c r="F12" s="280">
        <v>9.5</v>
      </c>
      <c r="G12" s="280">
        <v>9.75</v>
      </c>
      <c r="H12" s="280">
        <v>9.75</v>
      </c>
      <c r="I12" s="280">
        <v>10.210000000000001</v>
      </c>
      <c r="J12" s="280">
        <v>10.210000000000001</v>
      </c>
      <c r="K12" s="280">
        <v>146.4</v>
      </c>
      <c r="L12" s="280">
        <v>146.4</v>
      </c>
    </row>
    <row r="13" spans="1:16" s="251" customFormat="1" ht="25.5" customHeight="1" x14ac:dyDescent="0.3">
      <c r="A13" s="313" t="s">
        <v>23</v>
      </c>
      <c r="B13" s="314">
        <v>200</v>
      </c>
      <c r="C13" s="314">
        <v>200</v>
      </c>
      <c r="D13" s="327">
        <v>10</v>
      </c>
      <c r="E13" s="315">
        <v>0.6</v>
      </c>
      <c r="F13" s="315">
        <v>0.6</v>
      </c>
      <c r="G13" s="315">
        <v>0.1</v>
      </c>
      <c r="H13" s="315">
        <v>0.1</v>
      </c>
      <c r="I13" s="315">
        <v>20.100000000000001</v>
      </c>
      <c r="J13" s="315">
        <v>20.100000000000001</v>
      </c>
      <c r="K13" s="315">
        <v>84</v>
      </c>
      <c r="L13" s="315">
        <v>84</v>
      </c>
    </row>
    <row r="14" spans="1:16" s="251" customFormat="1" ht="21" customHeight="1" x14ac:dyDescent="0.3">
      <c r="A14" s="270" t="s">
        <v>306</v>
      </c>
      <c r="B14" s="309">
        <v>30</v>
      </c>
      <c r="C14" s="309">
        <v>30</v>
      </c>
      <c r="D14" s="281">
        <v>2.5</v>
      </c>
      <c r="E14" s="310">
        <v>2.04</v>
      </c>
      <c r="F14" s="310">
        <v>2.04</v>
      </c>
      <c r="G14" s="310">
        <v>0.39</v>
      </c>
      <c r="H14" s="310">
        <v>0.39</v>
      </c>
      <c r="I14" s="310">
        <v>11.94</v>
      </c>
      <c r="J14" s="310">
        <v>11.94</v>
      </c>
      <c r="K14" s="310">
        <v>59.4</v>
      </c>
      <c r="L14" s="310">
        <v>59.4</v>
      </c>
      <c r="M14" s="303"/>
      <c r="N14" s="294"/>
      <c r="O14" s="295"/>
      <c r="P14" s="296"/>
    </row>
    <row r="15" spans="1:16" s="251" customFormat="1" ht="26.25" customHeight="1" x14ac:dyDescent="0.3">
      <c r="A15" s="270" t="s">
        <v>296</v>
      </c>
      <c r="B15" s="273">
        <v>30</v>
      </c>
      <c r="C15" s="273">
        <v>30</v>
      </c>
      <c r="D15" s="310">
        <v>2.5</v>
      </c>
      <c r="E15" s="274">
        <v>2.2799999999999998</v>
      </c>
      <c r="F15" s="274">
        <v>2.2799999999999998</v>
      </c>
      <c r="G15" s="274">
        <v>0.24</v>
      </c>
      <c r="H15" s="274">
        <v>0.24</v>
      </c>
      <c r="I15" s="274">
        <v>14.76</v>
      </c>
      <c r="J15" s="274">
        <v>14.76</v>
      </c>
      <c r="K15" s="274">
        <v>70.2</v>
      </c>
      <c r="L15" s="274">
        <v>70.2</v>
      </c>
    </row>
    <row r="16" spans="1:16" s="312" customFormat="1" ht="24" customHeight="1" x14ac:dyDescent="0.3">
      <c r="A16" s="254" t="s">
        <v>27</v>
      </c>
      <c r="B16" s="316">
        <f>SUM(B9:B15)</f>
        <v>850</v>
      </c>
      <c r="C16" s="316">
        <f>SUM(C9:C15)</f>
        <v>960</v>
      </c>
      <c r="D16" s="266">
        <f>SUM(D9:D15)</f>
        <v>125</v>
      </c>
      <c r="E16" s="253">
        <f t="shared" ref="E16:L16" si="0">SUM(E9:E15)</f>
        <v>25.470000000000002</v>
      </c>
      <c r="F16" s="253">
        <f t="shared" si="0"/>
        <v>27.310000000000002</v>
      </c>
      <c r="G16" s="253">
        <f t="shared" si="0"/>
        <v>25.12</v>
      </c>
      <c r="H16" s="253">
        <f t="shared" si="0"/>
        <v>28.24</v>
      </c>
      <c r="I16" s="253">
        <f t="shared" si="0"/>
        <v>116.33</v>
      </c>
      <c r="J16" s="253">
        <f t="shared" si="0"/>
        <v>124.83</v>
      </c>
      <c r="K16" s="253">
        <f t="shared" si="0"/>
        <v>779.57</v>
      </c>
      <c r="L16" s="253">
        <f t="shared" si="0"/>
        <v>840.73</v>
      </c>
      <c r="M16" s="292"/>
    </row>
    <row r="17" spans="1:13" s="251" customFormat="1" x14ac:dyDescent="0.3">
      <c r="B17" s="290"/>
      <c r="C17" s="290"/>
      <c r="D17" s="321"/>
      <c r="E17" s="290"/>
      <c r="F17" s="290"/>
      <c r="G17" s="290"/>
      <c r="H17" s="290"/>
      <c r="I17" s="290"/>
      <c r="J17" s="290"/>
      <c r="K17" s="290"/>
      <c r="L17" s="290"/>
      <c r="M17" s="290"/>
    </row>
    <row r="18" spans="1:13" x14ac:dyDescent="0.3">
      <c r="A18" s="131" t="s">
        <v>281</v>
      </c>
      <c r="B18" s="320"/>
      <c r="C18" s="320"/>
      <c r="D18" s="320"/>
      <c r="E18" s="139"/>
      <c r="F18" s="139"/>
      <c r="G18" s="139"/>
      <c r="H18" s="139" t="s">
        <v>280</v>
      </c>
      <c r="I18" s="139"/>
      <c r="J18" s="320"/>
      <c r="K18" s="320"/>
      <c r="L18" s="320"/>
      <c r="M18" s="131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" right="0" top="0.55118110236220474" bottom="0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 x14ac:dyDescent="0.3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 x14ac:dyDescent="0.3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 x14ac:dyDescent="0.3">
      <c r="A2" s="336" t="s">
        <v>46</v>
      </c>
      <c r="B2" s="336"/>
      <c r="C2" s="336"/>
      <c r="D2" s="336"/>
      <c r="E2" s="336"/>
      <c r="F2" s="336"/>
      <c r="G2" s="336"/>
      <c r="H2" s="336"/>
      <c r="I2" s="336"/>
    </row>
    <row r="3" spans="1:9" ht="25.5" customHeight="1" x14ac:dyDescent="0.3">
      <c r="A3" s="224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9" s="130" customFormat="1" x14ac:dyDescent="0.3">
      <c r="A4" s="340" t="s">
        <v>1</v>
      </c>
      <c r="B4" s="371" t="s">
        <v>2</v>
      </c>
      <c r="C4" s="339" t="s">
        <v>3</v>
      </c>
      <c r="D4" s="373" t="s">
        <v>4</v>
      </c>
      <c r="E4" s="373" t="s">
        <v>5</v>
      </c>
      <c r="F4" s="374" t="s">
        <v>6</v>
      </c>
      <c r="G4" s="373" t="s">
        <v>7</v>
      </c>
      <c r="H4" s="341" t="s">
        <v>8</v>
      </c>
      <c r="I4" s="341" t="s">
        <v>9</v>
      </c>
    </row>
    <row r="5" spans="1:9" s="130" customFormat="1" ht="4.5" customHeight="1" x14ac:dyDescent="0.3">
      <c r="A5" s="340"/>
      <c r="B5" s="371"/>
      <c r="C5" s="339"/>
      <c r="D5" s="373"/>
      <c r="E5" s="373"/>
      <c r="F5" s="374"/>
      <c r="G5" s="373"/>
      <c r="H5" s="341"/>
      <c r="I5" s="341"/>
    </row>
    <row r="6" spans="1:9" s="130" customFormat="1" ht="17.25" thickBot="1" x14ac:dyDescent="0.35">
      <c r="A6" s="340"/>
      <c r="B6" s="200" t="s">
        <v>10</v>
      </c>
      <c r="C6" s="339"/>
      <c r="D6" s="202" t="s">
        <v>10</v>
      </c>
      <c r="E6" s="202" t="s">
        <v>10</v>
      </c>
      <c r="F6" s="203" t="s">
        <v>10</v>
      </c>
      <c r="G6" s="202" t="s">
        <v>11</v>
      </c>
      <c r="H6" s="341"/>
      <c r="I6" s="341"/>
    </row>
    <row r="7" spans="1:9" s="136" customFormat="1" ht="30.75" customHeight="1" thickBot="1" x14ac:dyDescent="0.3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 x14ac:dyDescent="0.25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 x14ac:dyDescent="0.3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 x14ac:dyDescent="0.35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 x14ac:dyDescent="0.35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 x14ac:dyDescent="0.3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 x14ac:dyDescent="0.35">
      <c r="A13" s="367" t="s">
        <v>19</v>
      </c>
      <c r="B13" s="367"/>
      <c r="C13" s="367"/>
      <c r="D13" s="367"/>
      <c r="E13" s="367"/>
      <c r="F13" s="367"/>
      <c r="G13" s="367"/>
      <c r="H13" s="367"/>
      <c r="I13" s="367"/>
    </row>
    <row r="14" spans="1:9" s="153" customFormat="1" ht="46.5" customHeight="1" thickBot="1" x14ac:dyDescent="0.3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 x14ac:dyDescent="0.3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 x14ac:dyDescent="0.3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 x14ac:dyDescent="0.3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 x14ac:dyDescent="0.3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 x14ac:dyDescent="0.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 x14ac:dyDescent="0.3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 x14ac:dyDescent="0.3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 x14ac:dyDescent="0.3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 x14ac:dyDescent="0.3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 x14ac:dyDescent="0.3">
      <c r="A24" s="368" t="s">
        <v>47</v>
      </c>
      <c r="B24" s="368"/>
      <c r="C24" s="368"/>
      <c r="D24" s="368"/>
      <c r="E24" s="368"/>
      <c r="F24" s="368"/>
      <c r="G24" s="368"/>
      <c r="H24" s="368"/>
      <c r="I24" s="368"/>
    </row>
    <row r="25" spans="1:9" x14ac:dyDescent="0.3">
      <c r="A25" s="224"/>
      <c r="B25" s="236"/>
      <c r="C25" s="369" t="s">
        <v>0</v>
      </c>
      <c r="D25" s="369"/>
      <c r="E25" s="369"/>
      <c r="F25" s="369"/>
      <c r="G25" s="369"/>
      <c r="H25" s="127"/>
      <c r="I25" s="129"/>
    </row>
    <row r="26" spans="1:9" x14ac:dyDescent="0.3">
      <c r="A26" s="340" t="s">
        <v>1</v>
      </c>
      <c r="B26" s="371" t="s">
        <v>2</v>
      </c>
      <c r="C26" s="339" t="s">
        <v>3</v>
      </c>
      <c r="D26" s="373" t="s">
        <v>4</v>
      </c>
      <c r="E26" s="373" t="s">
        <v>5</v>
      </c>
      <c r="F26" s="374" t="s">
        <v>6</v>
      </c>
      <c r="G26" s="373" t="s">
        <v>7</v>
      </c>
      <c r="H26" s="341" t="s">
        <v>8</v>
      </c>
      <c r="I26" s="341" t="s">
        <v>9</v>
      </c>
    </row>
    <row r="27" spans="1:9" x14ac:dyDescent="0.3">
      <c r="A27" s="340"/>
      <c r="B27" s="371"/>
      <c r="C27" s="339"/>
      <c r="D27" s="373"/>
      <c r="E27" s="373"/>
      <c r="F27" s="374"/>
      <c r="G27" s="373"/>
      <c r="H27" s="341"/>
      <c r="I27" s="341"/>
    </row>
    <row r="28" spans="1:9" x14ac:dyDescent="0.3">
      <c r="A28" s="370"/>
      <c r="B28" s="163" t="s">
        <v>10</v>
      </c>
      <c r="C28" s="372"/>
      <c r="D28" s="197" t="s">
        <v>10</v>
      </c>
      <c r="E28" s="197" t="s">
        <v>10</v>
      </c>
      <c r="F28" s="198" t="s">
        <v>10</v>
      </c>
      <c r="G28" s="202" t="s">
        <v>11</v>
      </c>
      <c r="H28" s="341"/>
      <c r="I28" s="341"/>
    </row>
    <row r="29" spans="1:9" ht="21.75" customHeight="1" x14ac:dyDescent="0.3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 x14ac:dyDescent="0.3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 x14ac:dyDescent="0.3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 x14ac:dyDescent="0.3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 x14ac:dyDescent="0.3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 x14ac:dyDescent="0.3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 x14ac:dyDescent="0.3">
      <c r="A35" s="367" t="s">
        <v>19</v>
      </c>
      <c r="B35" s="367"/>
      <c r="C35" s="367"/>
      <c r="D35" s="367"/>
      <c r="E35" s="367"/>
      <c r="F35" s="367"/>
      <c r="G35" s="367"/>
      <c r="H35" s="367"/>
      <c r="I35" s="367"/>
    </row>
    <row r="36" spans="1:9" ht="49.5" x14ac:dyDescent="0.3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 x14ac:dyDescent="0.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 x14ac:dyDescent="0.3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 x14ac:dyDescent="0.3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 x14ac:dyDescent="0.3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 x14ac:dyDescent="0.3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 x14ac:dyDescent="0.3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 x14ac:dyDescent="0.3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 x14ac:dyDescent="0.25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7"/>
  <sheetViews>
    <sheetView view="pageBreakPreview" topLeftCell="B1" zoomScaleSheetLayoutView="100" workbookViewId="0">
      <selection activeCell="I11" sqref="I11"/>
    </sheetView>
  </sheetViews>
  <sheetFormatPr defaultRowHeight="16.5" x14ac:dyDescent="0.3"/>
  <cols>
    <col min="1" max="1" width="28.7109375" style="131" customWidth="1"/>
    <col min="2" max="3" width="10" style="139" customWidth="1"/>
    <col min="4" max="4" width="10" style="320" customWidth="1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2" width="9.140625" style="139"/>
    <col min="13" max="13" width="0" style="130" hidden="1" customWidth="1"/>
    <col min="14" max="16384" width="9.140625" style="131"/>
  </cols>
  <sheetData>
    <row r="1" spans="1:13" ht="16.5" customHeight="1" x14ac:dyDescent="0.3">
      <c r="A1" s="216"/>
      <c r="B1" s="212"/>
      <c r="C1" s="212"/>
      <c r="D1" s="318"/>
      <c r="E1" s="129"/>
      <c r="F1" s="129"/>
      <c r="G1" s="129"/>
      <c r="H1" s="129"/>
      <c r="I1" s="129"/>
      <c r="J1" s="129"/>
      <c r="K1" s="129"/>
      <c r="L1" s="129"/>
      <c r="M1" s="131"/>
    </row>
    <row r="2" spans="1:13" ht="21" customHeight="1" x14ac:dyDescent="0.3">
      <c r="A2" s="262" t="s">
        <v>295</v>
      </c>
      <c r="B2" s="396" t="s">
        <v>293</v>
      </c>
      <c r="C2" s="396"/>
      <c r="D2" s="307"/>
      <c r="E2" s="263"/>
      <c r="F2" s="263"/>
      <c r="G2" s="263"/>
      <c r="H2" s="396" t="s">
        <v>278</v>
      </c>
      <c r="I2" s="396"/>
      <c r="J2" s="396"/>
      <c r="K2" s="263"/>
      <c r="L2" s="263"/>
      <c r="M2" s="263"/>
    </row>
    <row r="3" spans="1:13" ht="21" customHeight="1" x14ac:dyDescent="0.3">
      <c r="A3"/>
      <c r="B3" s="396" t="s">
        <v>294</v>
      </c>
      <c r="C3" s="396"/>
      <c r="D3" s="307"/>
      <c r="E3"/>
      <c r="F3"/>
      <c r="G3"/>
      <c r="H3" s="396" t="s">
        <v>279</v>
      </c>
      <c r="I3" s="396"/>
      <c r="J3" s="396"/>
      <c r="K3"/>
      <c r="L3"/>
      <c r="M3" s="131"/>
    </row>
    <row r="4" spans="1:13" ht="49.5" customHeight="1" x14ac:dyDescent="0.3">
      <c r="A4" s="264"/>
      <c r="B4" s="397" t="s">
        <v>324</v>
      </c>
      <c r="C4" s="397"/>
      <c r="D4" s="397"/>
      <c r="E4" s="397"/>
      <c r="F4" s="397"/>
      <c r="G4" s="397"/>
      <c r="H4" s="397"/>
      <c r="I4" s="397"/>
      <c r="J4" s="397"/>
      <c r="K4" s="264"/>
      <c r="L4" s="264"/>
      <c r="M4" s="131"/>
    </row>
    <row r="5" spans="1:13" ht="21" customHeight="1" x14ac:dyDescent="0.3">
      <c r="A5" s="415" t="s">
        <v>19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131"/>
    </row>
    <row r="6" spans="1:13" s="130" customFormat="1" x14ac:dyDescent="0.3">
      <c r="A6" s="340" t="s">
        <v>1</v>
      </c>
      <c r="B6" s="371" t="s">
        <v>2</v>
      </c>
      <c r="C6" s="371" t="s">
        <v>2</v>
      </c>
      <c r="D6" s="401" t="s">
        <v>3</v>
      </c>
      <c r="E6" s="373" t="s">
        <v>4</v>
      </c>
      <c r="F6" s="373" t="s">
        <v>4</v>
      </c>
      <c r="G6" s="373" t="s">
        <v>5</v>
      </c>
      <c r="H6" s="373" t="s">
        <v>5</v>
      </c>
      <c r="I6" s="374" t="s">
        <v>6</v>
      </c>
      <c r="J6" s="374" t="s">
        <v>6</v>
      </c>
      <c r="K6" s="373" t="s">
        <v>7</v>
      </c>
      <c r="L6" s="373" t="s">
        <v>7</v>
      </c>
    </row>
    <row r="7" spans="1:13" s="130" customFormat="1" ht="4.5" customHeight="1" x14ac:dyDescent="0.3">
      <c r="A7" s="340"/>
      <c r="B7" s="371"/>
      <c r="C7" s="371"/>
      <c r="D7" s="402"/>
      <c r="E7" s="373"/>
      <c r="F7" s="373"/>
      <c r="G7" s="373"/>
      <c r="H7" s="373"/>
      <c r="I7" s="374"/>
      <c r="J7" s="374"/>
      <c r="K7" s="373"/>
      <c r="L7" s="373"/>
    </row>
    <row r="8" spans="1:13" s="130" customFormat="1" x14ac:dyDescent="0.3">
      <c r="A8" s="340"/>
      <c r="B8" s="306" t="s">
        <v>282</v>
      </c>
      <c r="C8" s="306" t="s">
        <v>283</v>
      </c>
      <c r="D8" s="403"/>
      <c r="E8" s="306" t="s">
        <v>282</v>
      </c>
      <c r="F8" s="306" t="s">
        <v>283</v>
      </c>
      <c r="G8" s="306" t="s">
        <v>282</v>
      </c>
      <c r="H8" s="306" t="s">
        <v>283</v>
      </c>
      <c r="I8" s="306" t="s">
        <v>282</v>
      </c>
      <c r="J8" s="306" t="s">
        <v>283</v>
      </c>
      <c r="K8" s="306" t="s">
        <v>282</v>
      </c>
      <c r="L8" s="306" t="s">
        <v>283</v>
      </c>
    </row>
    <row r="9" spans="1:13" s="312" customFormat="1" ht="36.75" customHeight="1" x14ac:dyDescent="0.25">
      <c r="A9" s="271" t="s">
        <v>323</v>
      </c>
      <c r="B9" s="273">
        <v>60</v>
      </c>
      <c r="C9" s="273">
        <v>100</v>
      </c>
      <c r="D9" s="274">
        <v>15</v>
      </c>
      <c r="E9" s="274">
        <v>0.48</v>
      </c>
      <c r="F9" s="274">
        <v>0.8</v>
      </c>
      <c r="G9" s="274">
        <v>0.1</v>
      </c>
      <c r="H9" s="274">
        <v>0.17</v>
      </c>
      <c r="I9" s="274">
        <v>1.02</v>
      </c>
      <c r="J9" s="274">
        <v>1.7</v>
      </c>
      <c r="K9" s="274">
        <v>6.6</v>
      </c>
      <c r="L9" s="274">
        <v>11</v>
      </c>
    </row>
    <row r="10" spans="1:13" s="251" customFormat="1" ht="30" customHeight="1" x14ac:dyDescent="0.3">
      <c r="A10" s="277" t="s">
        <v>321</v>
      </c>
      <c r="B10" s="273">
        <v>250</v>
      </c>
      <c r="C10" s="273">
        <v>300</v>
      </c>
      <c r="D10" s="274">
        <v>25</v>
      </c>
      <c r="E10" s="272">
        <v>2.3199999999999998</v>
      </c>
      <c r="F10" s="272">
        <v>2.79</v>
      </c>
      <c r="G10" s="272">
        <v>4.72</v>
      </c>
      <c r="H10" s="272">
        <v>5.67</v>
      </c>
      <c r="I10" s="272">
        <v>10.32</v>
      </c>
      <c r="J10" s="272">
        <v>12.39</v>
      </c>
      <c r="K10" s="272">
        <v>93.25</v>
      </c>
      <c r="L10" s="272">
        <v>111.9</v>
      </c>
    </row>
    <row r="11" spans="1:13" s="251" customFormat="1" ht="30.75" customHeight="1" x14ac:dyDescent="0.3">
      <c r="A11" s="282" t="s">
        <v>322</v>
      </c>
      <c r="B11" s="285">
        <v>200</v>
      </c>
      <c r="C11" s="285">
        <v>250</v>
      </c>
      <c r="D11" s="284">
        <v>70</v>
      </c>
      <c r="E11" s="284">
        <v>16.8</v>
      </c>
      <c r="F11" s="284">
        <v>21</v>
      </c>
      <c r="G11" s="284">
        <v>18.7</v>
      </c>
      <c r="H11" s="284">
        <v>23.37</v>
      </c>
      <c r="I11" s="284">
        <v>57</v>
      </c>
      <c r="J11" s="284">
        <v>71.25</v>
      </c>
      <c r="K11" s="285">
        <v>425</v>
      </c>
      <c r="L11" s="285">
        <v>531.25</v>
      </c>
    </row>
    <row r="12" spans="1:13" s="293" customFormat="1" ht="27" customHeight="1" x14ac:dyDescent="0.25">
      <c r="A12" s="270" t="s">
        <v>301</v>
      </c>
      <c r="B12" s="273">
        <v>200</v>
      </c>
      <c r="C12" s="273">
        <v>200</v>
      </c>
      <c r="D12" s="274">
        <v>10</v>
      </c>
      <c r="E12" s="274">
        <v>0</v>
      </c>
      <c r="F12" s="274">
        <v>0</v>
      </c>
      <c r="G12" s="274">
        <v>0.01</v>
      </c>
      <c r="H12" s="274">
        <v>0.01</v>
      </c>
      <c r="I12" s="274">
        <v>14</v>
      </c>
      <c r="J12" s="274">
        <v>14</v>
      </c>
      <c r="K12" s="274">
        <v>56</v>
      </c>
      <c r="L12" s="274">
        <v>56</v>
      </c>
    </row>
    <row r="13" spans="1:13" s="251" customFormat="1" ht="36.75" customHeight="1" x14ac:dyDescent="0.3">
      <c r="A13" s="270" t="s">
        <v>306</v>
      </c>
      <c r="B13" s="309">
        <v>30</v>
      </c>
      <c r="C13" s="309">
        <v>30</v>
      </c>
      <c r="D13" s="274">
        <v>2.5</v>
      </c>
      <c r="E13" s="310">
        <v>2.04</v>
      </c>
      <c r="F13" s="310">
        <v>2.04</v>
      </c>
      <c r="G13" s="310">
        <v>0.39</v>
      </c>
      <c r="H13" s="310">
        <v>0.39</v>
      </c>
      <c r="I13" s="310">
        <v>11.94</v>
      </c>
      <c r="J13" s="310">
        <v>11.94</v>
      </c>
      <c r="K13" s="310">
        <v>59.4</v>
      </c>
      <c r="L13" s="310">
        <v>59.4</v>
      </c>
    </row>
    <row r="14" spans="1:13" s="251" customFormat="1" ht="32.25" customHeight="1" x14ac:dyDescent="0.3">
      <c r="A14" s="270" t="s">
        <v>296</v>
      </c>
      <c r="B14" s="273">
        <v>30</v>
      </c>
      <c r="C14" s="273">
        <v>30</v>
      </c>
      <c r="D14" s="310">
        <v>2.5</v>
      </c>
      <c r="E14" s="274">
        <v>2.2799999999999998</v>
      </c>
      <c r="F14" s="274">
        <v>2.2799999999999998</v>
      </c>
      <c r="G14" s="274">
        <v>0.24</v>
      </c>
      <c r="H14" s="274">
        <v>0.24</v>
      </c>
      <c r="I14" s="274">
        <v>14.76</v>
      </c>
      <c r="J14" s="274">
        <v>14.76</v>
      </c>
      <c r="K14" s="274">
        <v>70.2</v>
      </c>
      <c r="L14" s="274">
        <v>70.2</v>
      </c>
    </row>
    <row r="15" spans="1:13" s="312" customFormat="1" ht="24" customHeight="1" x14ac:dyDescent="0.25">
      <c r="A15" s="252" t="s">
        <v>27</v>
      </c>
      <c r="B15" s="267">
        <f>SUM(B9:B14)</f>
        <v>770</v>
      </c>
      <c r="C15" s="267">
        <f>SUM(C9:C14)</f>
        <v>910</v>
      </c>
      <c r="D15" s="253">
        <f>SUM(D9:D14)</f>
        <v>125</v>
      </c>
      <c r="E15" s="253">
        <f t="shared" ref="E15:L15" si="0">SUM(E9:E14)</f>
        <v>23.92</v>
      </c>
      <c r="F15" s="253">
        <f t="shared" si="0"/>
        <v>28.91</v>
      </c>
      <c r="G15" s="253">
        <f t="shared" si="0"/>
        <v>24.16</v>
      </c>
      <c r="H15" s="253">
        <f t="shared" si="0"/>
        <v>29.85</v>
      </c>
      <c r="I15" s="253">
        <f t="shared" si="0"/>
        <v>109.04</v>
      </c>
      <c r="J15" s="253">
        <f t="shared" si="0"/>
        <v>126.04</v>
      </c>
      <c r="K15" s="253">
        <f t="shared" si="0"/>
        <v>710.45</v>
      </c>
      <c r="L15" s="253">
        <f t="shared" si="0"/>
        <v>839.75</v>
      </c>
    </row>
    <row r="17" spans="1:13" x14ac:dyDescent="0.3">
      <c r="A17" s="131" t="s">
        <v>281</v>
      </c>
      <c r="B17" s="320"/>
      <c r="C17" s="320"/>
      <c r="H17" s="139" t="s">
        <v>280</v>
      </c>
      <c r="J17" s="320"/>
      <c r="K17" s="320"/>
      <c r="L17" s="320"/>
      <c r="M17" s="131"/>
    </row>
  </sheetData>
  <mergeCells count="18">
    <mergeCell ref="A5:L5"/>
    <mergeCell ref="A6:A8"/>
    <mergeCell ref="B6:B7"/>
    <mergeCell ref="C6:C7"/>
    <mergeCell ref="E6:E7"/>
    <mergeCell ref="F6:F7"/>
    <mergeCell ref="G6:G7"/>
    <mergeCell ref="H6:H7"/>
    <mergeCell ref="I6:I7"/>
    <mergeCell ref="J6:J7"/>
    <mergeCell ref="K6:K7"/>
    <mergeCell ref="L6:L7"/>
    <mergeCell ref="D6:D8"/>
    <mergeCell ref="B2:C2"/>
    <mergeCell ref="H2:J2"/>
    <mergeCell ref="B3:C3"/>
    <mergeCell ref="H3:J3"/>
    <mergeCell ref="B4:J4"/>
  </mergeCells>
  <pageMargins left="0.31496062992125984" right="0.31496062992125984" top="0.55118110236220474" bottom="0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178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179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264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 x14ac:dyDescent="0.2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 x14ac:dyDescent="0.2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 x14ac:dyDescent="0.2">
      <c r="A9" s="30" t="s">
        <v>143</v>
      </c>
      <c r="B9" s="25"/>
      <c r="C9" s="350" t="s">
        <v>29</v>
      </c>
      <c r="D9" s="351"/>
      <c r="E9" s="351"/>
      <c r="F9" s="352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 x14ac:dyDescent="0.25">
      <c r="A10" s="347" t="s">
        <v>149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 spans="1:12" s="32" customFormat="1" ht="19.5" customHeight="1" x14ac:dyDescent="0.25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 x14ac:dyDescent="0.25">
      <c r="A12" s="347" t="s">
        <v>144</v>
      </c>
      <c r="B12" s="347"/>
      <c r="C12" s="347"/>
      <c r="D12" s="347"/>
      <c r="E12" s="347"/>
      <c r="F12" s="347"/>
      <c r="G12" s="347"/>
      <c r="H12" s="347"/>
      <c r="I12" s="347"/>
      <c r="J12" s="347"/>
      <c r="K12" s="347"/>
      <c r="L12" s="347"/>
    </row>
    <row r="13" spans="1:12" s="32" customFormat="1" ht="19.5" customHeight="1" x14ac:dyDescent="0.25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 x14ac:dyDescent="0.2">
      <c r="A14" s="350" t="s">
        <v>49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2"/>
    </row>
    <row r="15" spans="1:12" ht="16.5" customHeight="1" x14ac:dyDescent="0.2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 x14ac:dyDescent="0.2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 x14ac:dyDescent="0.2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 x14ac:dyDescent="0.2">
      <c r="A18" s="30" t="s">
        <v>143</v>
      </c>
      <c r="B18" s="25"/>
      <c r="C18" s="350">
        <v>200</v>
      </c>
      <c r="D18" s="351"/>
      <c r="E18" s="351"/>
      <c r="F18" s="352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 x14ac:dyDescent="0.25">
      <c r="A19" s="362" t="s">
        <v>16</v>
      </c>
      <c r="B19" s="363"/>
      <c r="C19" s="363"/>
      <c r="D19" s="351"/>
      <c r="E19" s="351"/>
      <c r="F19" s="351"/>
      <c r="G19" s="351"/>
      <c r="H19" s="351"/>
      <c r="I19" s="351"/>
      <c r="J19" s="351"/>
      <c r="K19" s="351"/>
      <c r="L19" s="352"/>
    </row>
    <row r="20" spans="1:12" s="41" customFormat="1" ht="18" customHeight="1" x14ac:dyDescent="0.25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 x14ac:dyDescent="0.2">
      <c r="A21" s="356"/>
      <c r="B21" s="357"/>
      <c r="C21" s="357"/>
      <c r="D21" s="358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 x14ac:dyDescent="0.3">
      <c r="A22" s="348" t="s">
        <v>154</v>
      </c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</row>
    <row r="23" spans="1:12" s="44" customFormat="1" x14ac:dyDescent="0.2">
      <c r="A23" s="350" t="s">
        <v>51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2"/>
    </row>
    <row r="24" spans="1:12" s="44" customFormat="1" ht="13.5" thickBot="1" x14ac:dyDescent="0.25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 x14ac:dyDescent="0.25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 x14ac:dyDescent="0.2">
      <c r="A26" s="49" t="s">
        <v>143</v>
      </c>
      <c r="B26" s="353" t="s">
        <v>184</v>
      </c>
      <c r="C26" s="354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 x14ac:dyDescent="0.2">
      <c r="A27" s="350" t="s">
        <v>20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2"/>
    </row>
    <row r="28" spans="1:12" x14ac:dyDescent="0.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 x14ac:dyDescent="0.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x14ac:dyDescent="0.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 x14ac:dyDescent="0.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 x14ac:dyDescent="0.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 x14ac:dyDescent="0.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 x14ac:dyDescent="0.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 x14ac:dyDescent="0.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 x14ac:dyDescent="0.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 x14ac:dyDescent="0.2">
      <c r="A37" s="49" t="s">
        <v>143</v>
      </c>
      <c r="B37" s="353" t="s">
        <v>185</v>
      </c>
      <c r="C37" s="354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 x14ac:dyDescent="0.2">
      <c r="A38" s="350" t="s">
        <v>188</v>
      </c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2"/>
    </row>
    <row r="39" spans="1:12" x14ac:dyDescent="0.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 x14ac:dyDescent="0.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 x14ac:dyDescent="0.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 x14ac:dyDescent="0.2">
      <c r="A42" s="49" t="s">
        <v>143</v>
      </c>
      <c r="B42" s="353">
        <v>180</v>
      </c>
      <c r="C42" s="354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 x14ac:dyDescent="0.2">
      <c r="A43" s="362" t="s">
        <v>195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4"/>
    </row>
    <row r="44" spans="1:12" x14ac:dyDescent="0.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 x14ac:dyDescent="0.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 x14ac:dyDescent="0.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 x14ac:dyDescent="0.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 x14ac:dyDescent="0.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 x14ac:dyDescent="0.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 x14ac:dyDescent="0.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 x14ac:dyDescent="0.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 x14ac:dyDescent="0.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 x14ac:dyDescent="0.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 x14ac:dyDescent="0.2">
      <c r="A54" s="49" t="s">
        <v>143</v>
      </c>
      <c r="B54" s="353">
        <v>100</v>
      </c>
      <c r="C54" s="354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 x14ac:dyDescent="0.2">
      <c r="A55" s="350" t="s">
        <v>23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2"/>
    </row>
    <row r="56" spans="1:12" x14ac:dyDescent="0.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 x14ac:dyDescent="0.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 x14ac:dyDescent="0.2">
      <c r="A58" s="58" t="s">
        <v>143</v>
      </c>
      <c r="B58" s="365">
        <v>200</v>
      </c>
      <c r="C58" s="366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 x14ac:dyDescent="0.2">
      <c r="A59" s="30" t="s">
        <v>163</v>
      </c>
      <c r="B59" s="59">
        <v>80</v>
      </c>
      <c r="C59" s="59">
        <v>80</v>
      </c>
      <c r="D59" s="359"/>
      <c r="E59" s="360"/>
      <c r="F59" s="360"/>
      <c r="G59" s="361"/>
      <c r="H59" s="50"/>
      <c r="I59" s="50"/>
      <c r="J59" s="50"/>
      <c r="K59" s="50"/>
      <c r="L59" s="61"/>
    </row>
    <row r="60" spans="1:12" x14ac:dyDescent="0.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 x14ac:dyDescent="0.2">
      <c r="A61" s="30" t="s">
        <v>164</v>
      </c>
      <c r="B61" s="59">
        <v>30</v>
      </c>
      <c r="C61" s="59">
        <v>30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 x14ac:dyDescent="0.2">
      <c r="A63" s="359" t="s">
        <v>133</v>
      </c>
      <c r="B63" s="360"/>
      <c r="C63" s="360"/>
      <c r="D63" s="361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 x14ac:dyDescent="0.2">
      <c r="A64" s="22"/>
      <c r="B64" s="22"/>
      <c r="C64" s="63"/>
      <c r="E64" s="64"/>
      <c r="F64" s="22"/>
      <c r="G64" s="22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</sheetData>
  <mergeCells count="33">
    <mergeCell ref="A55:L55"/>
    <mergeCell ref="B58:C58"/>
    <mergeCell ref="D59:G59"/>
    <mergeCell ref="D61:G61"/>
    <mergeCell ref="A63:D63"/>
    <mergeCell ref="C18:F18"/>
    <mergeCell ref="A27:L27"/>
    <mergeCell ref="B37:C37"/>
    <mergeCell ref="A38:L38"/>
    <mergeCell ref="B42:C42"/>
    <mergeCell ref="A43:L43"/>
    <mergeCell ref="B54:C54"/>
    <mergeCell ref="A19:L19"/>
    <mergeCell ref="A21:D21"/>
    <mergeCell ref="A22:L22"/>
    <mergeCell ref="A23:L23"/>
    <mergeCell ref="B26:C26"/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 x14ac:dyDescent="0.3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x14ac:dyDescent="0.3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 x14ac:dyDescent="0.3">
      <c r="A2" s="377" t="s">
        <v>103</v>
      </c>
      <c r="B2" s="377"/>
      <c r="C2" s="377"/>
      <c r="D2" s="377"/>
      <c r="E2" s="377"/>
      <c r="F2" s="377"/>
      <c r="G2" s="377"/>
      <c r="H2" s="377"/>
      <c r="I2" s="377"/>
    </row>
    <row r="3" spans="1:10" ht="25.5" customHeight="1" x14ac:dyDescent="0.3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0" s="136" customFormat="1" ht="32.25" customHeight="1" x14ac:dyDescent="0.3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 x14ac:dyDescent="0.3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 x14ac:dyDescent="0.3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 x14ac:dyDescent="0.3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 x14ac:dyDescent="0.3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 x14ac:dyDescent="0.3">
      <c r="A12" s="375" t="s">
        <v>19</v>
      </c>
      <c r="B12" s="335"/>
      <c r="C12" s="335"/>
      <c r="D12" s="335"/>
      <c r="E12" s="335"/>
      <c r="F12" s="335"/>
      <c r="G12" s="335"/>
      <c r="H12" s="335"/>
      <c r="I12" s="376"/>
    </row>
    <row r="13" spans="1:10" s="153" customFormat="1" ht="31.5" customHeight="1" x14ac:dyDescent="0.3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 x14ac:dyDescent="0.3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 x14ac:dyDescent="0.3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 x14ac:dyDescent="0.3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 x14ac:dyDescent="0.3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 x14ac:dyDescent="0.3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 x14ac:dyDescent="0.3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 x14ac:dyDescent="0.3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 x14ac:dyDescent="0.3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 x14ac:dyDescent="0.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 x14ac:dyDescent="0.3">
      <c r="A23" s="377" t="s">
        <v>125</v>
      </c>
      <c r="B23" s="377"/>
      <c r="C23" s="377"/>
      <c r="D23" s="377"/>
      <c r="E23" s="377"/>
      <c r="F23" s="377"/>
      <c r="G23" s="377"/>
      <c r="H23" s="377"/>
      <c r="I23" s="377"/>
    </row>
    <row r="24" spans="1:10" x14ac:dyDescent="0.3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0" x14ac:dyDescent="0.3">
      <c r="A25" s="340" t="s">
        <v>1</v>
      </c>
      <c r="B25" s="339" t="s">
        <v>2</v>
      </c>
      <c r="C25" s="339" t="s">
        <v>3</v>
      </c>
      <c r="D25" s="340" t="s">
        <v>4</v>
      </c>
      <c r="E25" s="340" t="s">
        <v>5</v>
      </c>
      <c r="F25" s="341" t="s">
        <v>6</v>
      </c>
      <c r="G25" s="340" t="s">
        <v>7</v>
      </c>
      <c r="H25" s="341" t="s">
        <v>8</v>
      </c>
      <c r="I25" s="341" t="s">
        <v>9</v>
      </c>
    </row>
    <row r="26" spans="1:10" x14ac:dyDescent="0.3">
      <c r="A26" s="340"/>
      <c r="B26" s="339"/>
      <c r="C26" s="339"/>
      <c r="D26" s="340"/>
      <c r="E26" s="340"/>
      <c r="F26" s="341"/>
      <c r="G26" s="340"/>
      <c r="H26" s="341"/>
      <c r="I26" s="341"/>
    </row>
    <row r="27" spans="1:10" x14ac:dyDescent="0.3">
      <c r="A27" s="340"/>
      <c r="B27" s="201" t="s">
        <v>10</v>
      </c>
      <c r="C27" s="339"/>
      <c r="D27" s="199" t="s">
        <v>10</v>
      </c>
      <c r="E27" s="199" t="s">
        <v>10</v>
      </c>
      <c r="F27" s="204" t="s">
        <v>10</v>
      </c>
      <c r="G27" s="199" t="s">
        <v>11</v>
      </c>
      <c r="H27" s="341"/>
      <c r="I27" s="341"/>
    </row>
    <row r="28" spans="1:10" ht="31.5" customHeight="1" x14ac:dyDescent="0.3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 x14ac:dyDescent="0.3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 x14ac:dyDescent="0.3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 x14ac:dyDescent="0.3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 x14ac:dyDescent="0.3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 x14ac:dyDescent="0.3">
      <c r="A33" s="375" t="s">
        <v>19</v>
      </c>
      <c r="B33" s="335"/>
      <c r="C33" s="335"/>
      <c r="D33" s="335"/>
      <c r="E33" s="335"/>
      <c r="F33" s="335"/>
      <c r="G33" s="335"/>
      <c r="H33" s="335"/>
      <c r="I33" s="376"/>
    </row>
    <row r="34" spans="1:10" ht="33" x14ac:dyDescent="0.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 x14ac:dyDescent="0.3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 x14ac:dyDescent="0.3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 x14ac:dyDescent="0.3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 x14ac:dyDescent="0.3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 x14ac:dyDescent="0.3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 x14ac:dyDescent="0.3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 x14ac:dyDescent="0.3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 x14ac:dyDescent="0.3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196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221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78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 x14ac:dyDescent="0.2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 x14ac:dyDescent="0.2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 x14ac:dyDescent="0.2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 x14ac:dyDescent="0.2">
      <c r="A13" s="70" t="s">
        <v>143</v>
      </c>
      <c r="B13" s="34"/>
      <c r="C13" s="362" t="s">
        <v>29</v>
      </c>
      <c r="D13" s="351"/>
      <c r="E13" s="351"/>
      <c r="F13" s="352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 x14ac:dyDescent="0.2">
      <c r="A14" s="350" t="s">
        <v>199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2"/>
    </row>
    <row r="15" spans="1:12" ht="16.5" customHeight="1" x14ac:dyDescent="0.2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 x14ac:dyDescent="0.2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 x14ac:dyDescent="0.2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 x14ac:dyDescent="0.2">
      <c r="A18" s="30" t="s">
        <v>143</v>
      </c>
      <c r="B18" s="25"/>
      <c r="C18" s="350">
        <v>200</v>
      </c>
      <c r="D18" s="351"/>
      <c r="E18" s="351"/>
      <c r="F18" s="352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 x14ac:dyDescent="0.25">
      <c r="A19" s="362" t="s">
        <v>16</v>
      </c>
      <c r="B19" s="363"/>
      <c r="C19" s="363"/>
      <c r="D19" s="351"/>
      <c r="E19" s="351"/>
      <c r="F19" s="351"/>
      <c r="G19" s="351"/>
      <c r="H19" s="351"/>
      <c r="I19" s="351"/>
      <c r="J19" s="351"/>
      <c r="K19" s="351"/>
      <c r="L19" s="352"/>
    </row>
    <row r="20" spans="1:12" s="41" customFormat="1" ht="18" customHeight="1" x14ac:dyDescent="0.25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 x14ac:dyDescent="0.25">
      <c r="A21" s="350" t="s">
        <v>65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2"/>
    </row>
    <row r="22" spans="1:12" ht="18.75" customHeight="1" x14ac:dyDescent="0.2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 x14ac:dyDescent="0.2">
      <c r="A23" s="356"/>
      <c r="B23" s="357"/>
      <c r="C23" s="357"/>
      <c r="D23" s="358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 x14ac:dyDescent="0.3">
      <c r="A24" s="348" t="s">
        <v>154</v>
      </c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</row>
    <row r="25" spans="1:12" s="44" customFormat="1" x14ac:dyDescent="0.2">
      <c r="A25" s="350" t="s">
        <v>36</v>
      </c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2"/>
    </row>
    <row r="26" spans="1:12" s="44" customFormat="1" x14ac:dyDescent="0.2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 x14ac:dyDescent="0.2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 x14ac:dyDescent="0.2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 x14ac:dyDescent="0.2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 x14ac:dyDescent="0.2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 x14ac:dyDescent="0.2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 x14ac:dyDescent="0.2">
      <c r="A32" s="49" t="s">
        <v>143</v>
      </c>
      <c r="B32" s="353" t="s">
        <v>186</v>
      </c>
      <c r="C32" s="354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 x14ac:dyDescent="0.2">
      <c r="A33" s="350" t="s">
        <v>83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2"/>
    </row>
    <row r="34" spans="1:12" ht="16.5" x14ac:dyDescent="0.2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 x14ac:dyDescent="0.2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 x14ac:dyDescent="0.2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 x14ac:dyDescent="0.2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 x14ac:dyDescent="0.2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 x14ac:dyDescent="0.2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 x14ac:dyDescent="0.2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 x14ac:dyDescent="0.2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 x14ac:dyDescent="0.2">
      <c r="A42" s="58" t="s">
        <v>143</v>
      </c>
      <c r="B42" s="378" t="s">
        <v>185</v>
      </c>
      <c r="C42" s="37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x14ac:dyDescent="0.2">
      <c r="A43" s="350" t="s">
        <v>84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x14ac:dyDescent="0.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 x14ac:dyDescent="0.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 x14ac:dyDescent="0.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 x14ac:dyDescent="0.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 x14ac:dyDescent="0.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 x14ac:dyDescent="0.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 x14ac:dyDescent="0.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 x14ac:dyDescent="0.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 x14ac:dyDescent="0.2">
      <c r="A52" s="49" t="s">
        <v>143</v>
      </c>
      <c r="B52" s="353" t="s">
        <v>205</v>
      </c>
      <c r="C52" s="354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 x14ac:dyDescent="0.2">
      <c r="A53" s="362" t="s">
        <v>88</v>
      </c>
      <c r="B53" s="363"/>
      <c r="C53" s="363"/>
      <c r="D53" s="363"/>
      <c r="E53" s="363"/>
      <c r="F53" s="363"/>
      <c r="G53" s="363"/>
      <c r="H53" s="363"/>
      <c r="I53" s="363"/>
      <c r="J53" s="363"/>
      <c r="K53" s="363"/>
      <c r="L53" s="364"/>
    </row>
    <row r="54" spans="1:12" x14ac:dyDescent="0.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 x14ac:dyDescent="0.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 x14ac:dyDescent="0.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 x14ac:dyDescent="0.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 x14ac:dyDescent="0.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 x14ac:dyDescent="0.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 x14ac:dyDescent="0.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 x14ac:dyDescent="0.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 x14ac:dyDescent="0.2">
      <c r="A62" s="49" t="s">
        <v>143</v>
      </c>
      <c r="B62" s="353">
        <v>100</v>
      </c>
      <c r="C62" s="354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 x14ac:dyDescent="0.2">
      <c r="A63" s="350" t="s">
        <v>23</v>
      </c>
      <c r="B63" s="351"/>
      <c r="C63" s="351"/>
      <c r="D63" s="351"/>
      <c r="E63" s="351"/>
      <c r="F63" s="351"/>
      <c r="G63" s="351"/>
      <c r="H63" s="351"/>
      <c r="I63" s="351"/>
      <c r="J63" s="351"/>
      <c r="K63" s="351"/>
      <c r="L63" s="352"/>
    </row>
    <row r="64" spans="1:12" x14ac:dyDescent="0.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 x14ac:dyDescent="0.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 x14ac:dyDescent="0.2">
      <c r="A66" s="58" t="s">
        <v>143</v>
      </c>
      <c r="B66" s="365">
        <v>200</v>
      </c>
      <c r="C66" s="366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 x14ac:dyDescent="0.2">
      <c r="A67" s="30" t="s">
        <v>163</v>
      </c>
      <c r="B67" s="59">
        <v>80</v>
      </c>
      <c r="C67" s="59">
        <v>80</v>
      </c>
      <c r="D67" s="359"/>
      <c r="E67" s="360"/>
      <c r="F67" s="360"/>
      <c r="G67" s="361"/>
      <c r="H67" s="50"/>
      <c r="I67" s="50"/>
      <c r="J67" s="50"/>
      <c r="K67" s="50"/>
      <c r="L67" s="61"/>
    </row>
    <row r="68" spans="1:12" x14ac:dyDescent="0.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 x14ac:dyDescent="0.2">
      <c r="A69" s="30" t="s">
        <v>164</v>
      </c>
      <c r="B69" s="59">
        <v>30</v>
      </c>
      <c r="C69" s="59">
        <v>30</v>
      </c>
      <c r="D69" s="359"/>
      <c r="E69" s="360"/>
      <c r="F69" s="360"/>
      <c r="G69" s="361"/>
      <c r="H69" s="50"/>
      <c r="I69" s="50"/>
      <c r="J69" s="50"/>
      <c r="K69" s="50"/>
      <c r="L69" s="61"/>
    </row>
    <row r="70" spans="1:12" x14ac:dyDescent="0.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 x14ac:dyDescent="0.2">
      <c r="A71" s="359" t="s">
        <v>133</v>
      </c>
      <c r="B71" s="360"/>
      <c r="C71" s="360"/>
      <c r="D71" s="361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 x14ac:dyDescent="0.2">
      <c r="A72" s="22"/>
      <c r="B72" s="22"/>
      <c r="C72" s="63"/>
      <c r="E72" s="64"/>
      <c r="F72" s="22"/>
      <c r="G72" s="22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A493" s="22"/>
      <c r="B493" s="22"/>
      <c r="C493" s="63"/>
    </row>
    <row r="494" spans="1:3" x14ac:dyDescent="0.2">
      <c r="A494" s="22"/>
      <c r="B494" s="22"/>
      <c r="C494" s="63"/>
    </row>
    <row r="495" spans="1:3" x14ac:dyDescent="0.2">
      <c r="A495" s="22"/>
      <c r="B495" s="22"/>
      <c r="C495" s="63"/>
    </row>
    <row r="496" spans="1:3" x14ac:dyDescent="0.2">
      <c r="A496" s="22"/>
      <c r="B496" s="22"/>
      <c r="C496" s="63"/>
    </row>
    <row r="497" spans="1:3" x14ac:dyDescent="0.2">
      <c r="A497" s="22"/>
      <c r="B497" s="22"/>
      <c r="C497" s="63"/>
    </row>
    <row r="498" spans="1:3" x14ac:dyDescent="0.2">
      <c r="A498" s="22"/>
      <c r="B498" s="22"/>
      <c r="C498" s="63"/>
    </row>
    <row r="499" spans="1:3" x14ac:dyDescent="0.2">
      <c r="C499" s="63"/>
    </row>
    <row r="500" spans="1:3" x14ac:dyDescent="0.2">
      <c r="C500" s="63"/>
    </row>
    <row r="501" spans="1:3" x14ac:dyDescent="0.2">
      <c r="C501" s="63"/>
    </row>
    <row r="502" spans="1:3" x14ac:dyDescent="0.2">
      <c r="C502" s="63"/>
    </row>
    <row r="503" spans="1:3" x14ac:dyDescent="0.2">
      <c r="C503" s="63"/>
    </row>
    <row r="504" spans="1:3" x14ac:dyDescent="0.2">
      <c r="C504" s="63"/>
    </row>
    <row r="505" spans="1:3" x14ac:dyDescent="0.2">
      <c r="C505" s="63"/>
    </row>
    <row r="506" spans="1:3" x14ac:dyDescent="0.2">
      <c r="C506" s="63"/>
    </row>
    <row r="507" spans="1:3" x14ac:dyDescent="0.2">
      <c r="C507" s="63"/>
    </row>
    <row r="508" spans="1:3" x14ac:dyDescent="0.2">
      <c r="C508" s="63"/>
    </row>
    <row r="509" spans="1:3" x14ac:dyDescent="0.2">
      <c r="C509" s="63"/>
    </row>
    <row r="510" spans="1:3" x14ac:dyDescent="0.2">
      <c r="C510" s="63"/>
    </row>
    <row r="511" spans="1:3" x14ac:dyDescent="0.2">
      <c r="C511" s="63"/>
    </row>
    <row r="512" spans="1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  <row r="7844" spans="3:3" x14ac:dyDescent="0.2">
      <c r="C7844" s="63"/>
    </row>
    <row r="7845" spans="3:3" x14ac:dyDescent="0.2">
      <c r="C7845" s="63"/>
    </row>
    <row r="7846" spans="3:3" x14ac:dyDescent="0.2">
      <c r="C7846" s="63"/>
    </row>
    <row r="7847" spans="3:3" x14ac:dyDescent="0.2">
      <c r="C7847" s="63"/>
    </row>
    <row r="7848" spans="3:3" x14ac:dyDescent="0.2">
      <c r="C7848" s="63"/>
    </row>
    <row r="7849" spans="3:3" x14ac:dyDescent="0.2">
      <c r="C7849" s="63"/>
    </row>
  </sheetData>
  <mergeCells count="32"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 x14ac:dyDescent="0.3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x14ac:dyDescent="0.3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 x14ac:dyDescent="0.3">
      <c r="A2" s="377" t="s">
        <v>126</v>
      </c>
      <c r="B2" s="377"/>
      <c r="C2" s="377"/>
      <c r="D2" s="377"/>
      <c r="E2" s="377"/>
      <c r="F2" s="377"/>
      <c r="G2" s="377"/>
      <c r="H2" s="377"/>
      <c r="I2" s="377"/>
    </row>
    <row r="3" spans="1:10" ht="25.5" customHeight="1" x14ac:dyDescent="0.3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0" s="136" customFormat="1" ht="21.75" customHeight="1" x14ac:dyDescent="0.25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 x14ac:dyDescent="0.25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 x14ac:dyDescent="0.3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 x14ac:dyDescent="0.3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 x14ac:dyDescent="0.25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 x14ac:dyDescent="0.3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 x14ac:dyDescent="0.3">
      <c r="A13" s="375" t="s">
        <v>19</v>
      </c>
      <c r="B13" s="335"/>
      <c r="C13" s="335"/>
      <c r="D13" s="335"/>
      <c r="E13" s="335"/>
      <c r="F13" s="335"/>
      <c r="G13" s="335"/>
      <c r="H13" s="335"/>
      <c r="I13" s="376"/>
    </row>
    <row r="14" spans="1:10" s="153" customFormat="1" ht="45" customHeight="1" x14ac:dyDescent="0.25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 x14ac:dyDescent="0.3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 x14ac:dyDescent="0.3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 x14ac:dyDescent="0.3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 x14ac:dyDescent="0.3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 x14ac:dyDescent="0.3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 x14ac:dyDescent="0.3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 x14ac:dyDescent="0.3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 x14ac:dyDescent="0.3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 x14ac:dyDescent="0.3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 x14ac:dyDescent="0.3">
      <c r="A24" s="377" t="s">
        <v>127</v>
      </c>
      <c r="B24" s="377"/>
      <c r="C24" s="377"/>
      <c r="D24" s="377"/>
      <c r="E24" s="377"/>
      <c r="F24" s="377"/>
      <c r="G24" s="377"/>
      <c r="H24" s="377"/>
      <c r="I24" s="377"/>
    </row>
    <row r="25" spans="1:10" x14ac:dyDescent="0.3">
      <c r="A25" s="126"/>
      <c r="B25" s="213"/>
      <c r="C25" s="337" t="s">
        <v>0</v>
      </c>
      <c r="D25" s="337"/>
      <c r="E25" s="337"/>
      <c r="F25" s="337"/>
      <c r="G25" s="337"/>
      <c r="H25" s="129"/>
      <c r="I25" s="129"/>
    </row>
    <row r="26" spans="1:10" x14ac:dyDescent="0.3">
      <c r="A26" s="340" t="s">
        <v>1</v>
      </c>
      <c r="B26" s="339" t="s">
        <v>2</v>
      </c>
      <c r="C26" s="339" t="s">
        <v>3</v>
      </c>
      <c r="D26" s="340" t="s">
        <v>4</v>
      </c>
      <c r="E26" s="340" t="s">
        <v>5</v>
      </c>
      <c r="F26" s="341" t="s">
        <v>6</v>
      </c>
      <c r="G26" s="340" t="s">
        <v>7</v>
      </c>
      <c r="H26" s="341" t="s">
        <v>8</v>
      </c>
      <c r="I26" s="341" t="s">
        <v>9</v>
      </c>
    </row>
    <row r="27" spans="1:10" x14ac:dyDescent="0.3">
      <c r="A27" s="340"/>
      <c r="B27" s="339"/>
      <c r="C27" s="339"/>
      <c r="D27" s="340"/>
      <c r="E27" s="340"/>
      <c r="F27" s="341"/>
      <c r="G27" s="340"/>
      <c r="H27" s="341"/>
      <c r="I27" s="341"/>
    </row>
    <row r="28" spans="1:10" x14ac:dyDescent="0.3">
      <c r="A28" s="340"/>
      <c r="B28" s="201" t="s">
        <v>10</v>
      </c>
      <c r="C28" s="339"/>
      <c r="D28" s="199" t="s">
        <v>10</v>
      </c>
      <c r="E28" s="199" t="s">
        <v>10</v>
      </c>
      <c r="F28" s="204" t="s">
        <v>10</v>
      </c>
      <c r="G28" s="199" t="s">
        <v>11</v>
      </c>
      <c r="H28" s="341"/>
      <c r="I28" s="341"/>
    </row>
    <row r="29" spans="1:10" ht="25.5" customHeight="1" x14ac:dyDescent="0.3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 x14ac:dyDescent="0.3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 x14ac:dyDescent="0.3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 x14ac:dyDescent="0.3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 x14ac:dyDescent="0.25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 x14ac:dyDescent="0.3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 x14ac:dyDescent="0.3">
      <c r="A35" s="375" t="s">
        <v>19</v>
      </c>
      <c r="B35" s="335"/>
      <c r="C35" s="335"/>
      <c r="D35" s="335"/>
      <c r="E35" s="335"/>
      <c r="F35" s="335"/>
      <c r="G35" s="335"/>
      <c r="H35" s="335"/>
      <c r="I35" s="376"/>
    </row>
    <row r="36" spans="1:10" ht="39.75" customHeight="1" x14ac:dyDescent="0.3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 x14ac:dyDescent="0.3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 x14ac:dyDescent="0.3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 x14ac:dyDescent="0.3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 x14ac:dyDescent="0.3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 x14ac:dyDescent="0.3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 x14ac:dyDescent="0.3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 x14ac:dyDescent="0.3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 x14ac:dyDescent="0.3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209</v>
      </c>
      <c r="B1" s="342"/>
      <c r="C1" s="342"/>
      <c r="D1" s="342"/>
      <c r="E1" s="342"/>
      <c r="F1" s="342"/>
      <c r="G1" s="342"/>
      <c r="H1" s="342"/>
      <c r="I1" s="342"/>
      <c r="J1" s="342" t="s">
        <v>208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210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59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29</v>
      </c>
      <c r="D10" s="351"/>
      <c r="E10" s="351"/>
      <c r="F10" s="35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61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 x14ac:dyDescent="0.25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 x14ac:dyDescent="0.25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 x14ac:dyDescent="0.25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 x14ac:dyDescent="0.25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 x14ac:dyDescent="0.25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 x14ac:dyDescent="0.25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 x14ac:dyDescent="0.2">
      <c r="A19" s="70" t="s">
        <v>143</v>
      </c>
      <c r="B19" s="34"/>
      <c r="C19" s="379" t="s">
        <v>212</v>
      </c>
      <c r="D19" s="380"/>
      <c r="E19" s="380"/>
      <c r="F19" s="381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 x14ac:dyDescent="0.2">
      <c r="A20" s="350" t="s">
        <v>51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s="44" customFormat="1" ht="15.75" customHeight="1" x14ac:dyDescent="0.2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 x14ac:dyDescent="0.2">
      <c r="A22" s="85" t="s">
        <v>143</v>
      </c>
      <c r="B22" s="353">
        <v>60</v>
      </c>
      <c r="C22" s="354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 x14ac:dyDescent="0.2">
      <c r="A23" s="350" t="s">
        <v>151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2"/>
    </row>
    <row r="24" spans="1:12" ht="16.5" customHeight="1" x14ac:dyDescent="0.2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 x14ac:dyDescent="0.2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 x14ac:dyDescent="0.2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 x14ac:dyDescent="0.2">
      <c r="A27" s="30" t="s">
        <v>143</v>
      </c>
      <c r="B27" s="25"/>
      <c r="C27" s="350">
        <v>200</v>
      </c>
      <c r="D27" s="351"/>
      <c r="E27" s="351"/>
      <c r="F27" s="352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 x14ac:dyDescent="0.25">
      <c r="A28" s="362" t="s">
        <v>16</v>
      </c>
      <c r="B28" s="363"/>
      <c r="C28" s="363"/>
      <c r="D28" s="351"/>
      <c r="E28" s="351"/>
      <c r="F28" s="351"/>
      <c r="G28" s="351"/>
      <c r="H28" s="351"/>
      <c r="I28" s="351"/>
      <c r="J28" s="351"/>
      <c r="K28" s="351"/>
      <c r="L28" s="352"/>
    </row>
    <row r="29" spans="1:12" s="41" customFormat="1" ht="18" customHeight="1" x14ac:dyDescent="0.25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 x14ac:dyDescent="0.2">
      <c r="A30" s="356"/>
      <c r="B30" s="357"/>
      <c r="C30" s="357"/>
      <c r="D30" s="358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 x14ac:dyDescent="0.3">
      <c r="A31" s="348" t="s">
        <v>154</v>
      </c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</row>
    <row r="32" spans="1:12" s="44" customFormat="1" x14ac:dyDescent="0.2">
      <c r="A32" s="350" t="s">
        <v>67</v>
      </c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2"/>
    </row>
    <row r="33" spans="1:12" s="7" customFormat="1" x14ac:dyDescent="0.2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 x14ac:dyDescent="0.2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 x14ac:dyDescent="0.2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 x14ac:dyDescent="0.2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 x14ac:dyDescent="0.2">
      <c r="A37" s="49" t="s">
        <v>143</v>
      </c>
      <c r="B37" s="353" t="s">
        <v>186</v>
      </c>
      <c r="C37" s="354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 x14ac:dyDescent="0.2">
      <c r="A38" s="350" t="s">
        <v>70</v>
      </c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2"/>
    </row>
    <row r="39" spans="1:12" ht="15" x14ac:dyDescent="0.2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 x14ac:dyDescent="0.2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 x14ac:dyDescent="0.2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 x14ac:dyDescent="0.2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 x14ac:dyDescent="0.2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 x14ac:dyDescent="0.2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 x14ac:dyDescent="0.2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 x14ac:dyDescent="0.2">
      <c r="A46" s="58" t="s">
        <v>143</v>
      </c>
      <c r="B46" s="378" t="s">
        <v>185</v>
      </c>
      <c r="C46" s="37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x14ac:dyDescent="0.2">
      <c r="A47" s="350" t="s">
        <v>213</v>
      </c>
      <c r="B47" s="351"/>
      <c r="C47" s="351"/>
      <c r="D47" s="351"/>
      <c r="E47" s="351"/>
      <c r="F47" s="351"/>
      <c r="G47" s="351"/>
      <c r="H47" s="351"/>
      <c r="I47" s="351"/>
      <c r="J47" s="351"/>
      <c r="K47" s="351"/>
      <c r="L47" s="352"/>
    </row>
    <row r="48" spans="1:12" x14ac:dyDescent="0.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 x14ac:dyDescent="0.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 x14ac:dyDescent="0.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 x14ac:dyDescent="0.2">
      <c r="A51" s="58" t="s">
        <v>143</v>
      </c>
      <c r="B51" s="378" t="s">
        <v>187</v>
      </c>
      <c r="C51" s="378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 x14ac:dyDescent="0.2">
      <c r="A52" s="362" t="s">
        <v>206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4"/>
    </row>
    <row r="53" spans="1:12" ht="13.5" thickBot="1" x14ac:dyDescent="0.25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 x14ac:dyDescent="0.25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 x14ac:dyDescent="0.25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 x14ac:dyDescent="0.2">
      <c r="A56" s="49" t="s">
        <v>143</v>
      </c>
      <c r="B56" s="353" t="s">
        <v>214</v>
      </c>
      <c r="C56" s="354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 x14ac:dyDescent="0.2">
      <c r="A57" s="350" t="s">
        <v>23</v>
      </c>
      <c r="B57" s="351"/>
      <c r="C57" s="351"/>
      <c r="D57" s="351"/>
      <c r="E57" s="351"/>
      <c r="F57" s="351"/>
      <c r="G57" s="351"/>
      <c r="H57" s="351"/>
      <c r="I57" s="351"/>
      <c r="J57" s="351"/>
      <c r="K57" s="351"/>
      <c r="L57" s="352"/>
    </row>
    <row r="58" spans="1:12" x14ac:dyDescent="0.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 x14ac:dyDescent="0.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 x14ac:dyDescent="0.2">
      <c r="A60" s="58" t="s">
        <v>143</v>
      </c>
      <c r="B60" s="365">
        <v>200</v>
      </c>
      <c r="C60" s="366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 x14ac:dyDescent="0.2">
      <c r="A61" s="30" t="s">
        <v>163</v>
      </c>
      <c r="B61" s="59">
        <v>80</v>
      </c>
      <c r="C61" s="59">
        <v>80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359"/>
      <c r="E63" s="360"/>
      <c r="F63" s="360"/>
      <c r="G63" s="361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 x14ac:dyDescent="0.2">
      <c r="A65" s="359" t="s">
        <v>133</v>
      </c>
      <c r="B65" s="360"/>
      <c r="C65" s="360"/>
      <c r="D65" s="361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 x14ac:dyDescent="0.2">
      <c r="A66" s="22"/>
      <c r="B66" s="22"/>
      <c r="C66" s="63"/>
      <c r="E66" s="64"/>
      <c r="F66" s="22"/>
      <c r="G66" s="22"/>
    </row>
    <row r="67" spans="1:12" x14ac:dyDescent="0.2">
      <c r="A67" s="22"/>
      <c r="B67" s="22"/>
      <c r="C67" s="63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</sheetData>
  <mergeCells count="35"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 x14ac:dyDescent="0.3">
      <c r="A1" s="336" t="s">
        <v>100</v>
      </c>
      <c r="B1" s="336"/>
      <c r="C1" s="336"/>
      <c r="D1" s="336"/>
      <c r="E1" s="336"/>
      <c r="F1" s="336"/>
      <c r="G1" s="336"/>
      <c r="H1" s="336"/>
      <c r="I1" s="336"/>
    </row>
    <row r="2" spans="1:10" ht="21.75" customHeight="1" x14ac:dyDescent="0.3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0" x14ac:dyDescent="0.3">
      <c r="A3" s="340" t="s">
        <v>1</v>
      </c>
      <c r="B3" s="339" t="s">
        <v>2</v>
      </c>
      <c r="C3" s="339" t="s">
        <v>3</v>
      </c>
      <c r="D3" s="340" t="s">
        <v>4</v>
      </c>
      <c r="E3" s="340" t="s">
        <v>5</v>
      </c>
      <c r="F3" s="341" t="s">
        <v>6</v>
      </c>
      <c r="G3" s="340" t="s">
        <v>7</v>
      </c>
      <c r="H3" s="341" t="s">
        <v>8</v>
      </c>
      <c r="I3" s="341" t="s">
        <v>9</v>
      </c>
    </row>
    <row r="4" spans="1:10" x14ac:dyDescent="0.3">
      <c r="A4" s="340"/>
      <c r="B4" s="339"/>
      <c r="C4" s="339"/>
      <c r="D4" s="340"/>
      <c r="E4" s="340"/>
      <c r="F4" s="341"/>
      <c r="G4" s="340"/>
      <c r="H4" s="341"/>
      <c r="I4" s="341"/>
    </row>
    <row r="5" spans="1:10" x14ac:dyDescent="0.3">
      <c r="A5" s="340"/>
      <c r="B5" s="201" t="s">
        <v>10</v>
      </c>
      <c r="C5" s="339"/>
      <c r="D5" s="199" t="s">
        <v>10</v>
      </c>
      <c r="E5" s="199" t="s">
        <v>10</v>
      </c>
      <c r="F5" s="204" t="s">
        <v>10</v>
      </c>
      <c r="G5" s="199" t="s">
        <v>11</v>
      </c>
      <c r="H5" s="341"/>
      <c r="I5" s="341"/>
    </row>
    <row r="6" spans="1:10" s="136" customFormat="1" ht="50.25" customHeight="1" x14ac:dyDescent="0.25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 x14ac:dyDescent="0.25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 x14ac:dyDescent="0.3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 x14ac:dyDescent="0.3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 x14ac:dyDescent="0.3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 x14ac:dyDescent="0.3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 x14ac:dyDescent="0.3">
      <c r="A12" s="382" t="s">
        <v>19</v>
      </c>
      <c r="B12" s="382"/>
      <c r="C12" s="382"/>
      <c r="D12" s="382"/>
      <c r="E12" s="382"/>
      <c r="F12" s="382"/>
      <c r="G12" s="382"/>
      <c r="H12" s="382"/>
      <c r="I12" s="382"/>
    </row>
    <row r="13" spans="1:10" s="153" customFormat="1" ht="39" customHeight="1" x14ac:dyDescent="0.25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 x14ac:dyDescent="0.3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 x14ac:dyDescent="0.3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 x14ac:dyDescent="0.3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 x14ac:dyDescent="0.3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 x14ac:dyDescent="0.3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 x14ac:dyDescent="0.3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x14ac:dyDescent="0.3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 x14ac:dyDescent="0.3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 x14ac:dyDescent="0.3">
      <c r="A22" s="336" t="s">
        <v>101</v>
      </c>
      <c r="B22" s="336"/>
      <c r="C22" s="336"/>
      <c r="D22" s="336"/>
      <c r="E22" s="336"/>
      <c r="F22" s="336"/>
      <c r="G22" s="336"/>
      <c r="H22" s="336"/>
      <c r="I22" s="336"/>
    </row>
    <row r="23" spans="1:10" x14ac:dyDescent="0.3">
      <c r="A23" s="126"/>
      <c r="B23" s="213"/>
      <c r="C23" s="337" t="s">
        <v>0</v>
      </c>
      <c r="D23" s="337"/>
      <c r="E23" s="337"/>
      <c r="F23" s="337"/>
      <c r="G23" s="337"/>
      <c r="H23" s="129"/>
      <c r="I23" s="129"/>
    </row>
    <row r="24" spans="1:10" x14ac:dyDescent="0.3">
      <c r="A24" s="340" t="s">
        <v>1</v>
      </c>
      <c r="B24" s="339" t="s">
        <v>2</v>
      </c>
      <c r="C24" s="339" t="s">
        <v>3</v>
      </c>
      <c r="D24" s="340" t="s">
        <v>4</v>
      </c>
      <c r="E24" s="340" t="s">
        <v>5</v>
      </c>
      <c r="F24" s="341" t="s">
        <v>6</v>
      </c>
      <c r="G24" s="340" t="s">
        <v>7</v>
      </c>
      <c r="H24" s="341" t="s">
        <v>8</v>
      </c>
      <c r="I24" s="341" t="s">
        <v>9</v>
      </c>
    </row>
    <row r="25" spans="1:10" x14ac:dyDescent="0.3">
      <c r="A25" s="340"/>
      <c r="B25" s="339"/>
      <c r="C25" s="339"/>
      <c r="D25" s="340"/>
      <c r="E25" s="340"/>
      <c r="F25" s="341"/>
      <c r="G25" s="340"/>
      <c r="H25" s="341"/>
      <c r="I25" s="341"/>
    </row>
    <row r="26" spans="1:10" x14ac:dyDescent="0.3">
      <c r="A26" s="340"/>
      <c r="B26" s="201" t="s">
        <v>10</v>
      </c>
      <c r="C26" s="339"/>
      <c r="D26" s="199" t="s">
        <v>10</v>
      </c>
      <c r="E26" s="199" t="s">
        <v>10</v>
      </c>
      <c r="F26" s="204" t="s">
        <v>10</v>
      </c>
      <c r="G26" s="199" t="s">
        <v>11</v>
      </c>
      <c r="H26" s="341"/>
      <c r="I26" s="341"/>
    </row>
    <row r="27" spans="1:10" ht="63.75" x14ac:dyDescent="0.3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 x14ac:dyDescent="0.25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 x14ac:dyDescent="0.3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 x14ac:dyDescent="0.3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 x14ac:dyDescent="0.3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 x14ac:dyDescent="0.3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 x14ac:dyDescent="0.3">
      <c r="A33" s="382" t="s">
        <v>19</v>
      </c>
      <c r="B33" s="382"/>
      <c r="C33" s="382"/>
      <c r="D33" s="382"/>
      <c r="E33" s="382"/>
      <c r="F33" s="382"/>
      <c r="G33" s="382"/>
      <c r="H33" s="382"/>
      <c r="I33" s="382"/>
    </row>
    <row r="34" spans="1:10" ht="40.5" x14ac:dyDescent="0.3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 x14ac:dyDescent="0.3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 x14ac:dyDescent="0.3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 x14ac:dyDescent="0.3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 x14ac:dyDescent="0.3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 x14ac:dyDescent="0.3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 x14ac:dyDescent="0.3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 x14ac:dyDescent="0.3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 x14ac:dyDescent="0.3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меню 1 день</vt:lpstr>
      <vt:lpstr>меню 2 день</vt:lpstr>
      <vt:lpstr>меню 3 день</vt:lpstr>
      <vt:lpstr>меню 4 день</vt:lpstr>
      <vt:lpstr>меню 5 день</vt:lpstr>
      <vt:lpstr>меню 6 день</vt:lpstr>
      <vt:lpstr>меню 7 день</vt:lpstr>
      <vt:lpstr>меню 8 день</vt:lpstr>
      <vt:lpstr>меню 9 день</vt:lpstr>
      <vt:lpstr>меню 10 день</vt:lpstr>
      <vt:lpstr>'10 день'!Область_печати</vt:lpstr>
      <vt:lpstr>'меню 1 день'!Область_печати</vt:lpstr>
      <vt:lpstr>'меню 10 день'!Область_печати</vt:lpstr>
      <vt:lpstr>'меню 2 день'!Область_печати</vt:lpstr>
      <vt:lpstr>'меню 3 день'!Область_печати</vt:lpstr>
      <vt:lpstr>'меню 4 день'!Область_печати</vt:lpstr>
      <vt:lpstr>'меню 5 день'!Область_печати</vt:lpstr>
      <vt:lpstr>'меню 6 день'!Область_печати</vt:lpstr>
      <vt:lpstr>'меню 7 день'!Область_печати</vt:lpstr>
      <vt:lpstr>'меню 8 день'!Область_печати</vt:lpstr>
      <vt:lpstr>'меню 9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2024-11-05T06:26:25Z</cp:lastPrinted>
  <dcterms:created xsi:type="dcterms:W3CDTF">2021-08-08T11:37:47Z</dcterms:created>
  <dcterms:modified xsi:type="dcterms:W3CDTF">2026-01-03T19:58:24Z</dcterms:modified>
</cp:coreProperties>
</file>