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ШКОЛЫ с 01.01.2026\"/>
    </mc:Choice>
  </mc:AlternateContent>
  <xr:revisionPtr revIDLastSave="0" documentId="13_ncr:1_{D17E5FBB-CEB4-4293-A779-BCB4F82B225B}" xr6:coauthVersionLast="37" xr6:coauthVersionMax="37" xr10:uidLastSave="{00000000-0000-0000-0000-000000000000}"/>
  <bookViews>
    <workbookView xWindow="0" yWindow="0" windowWidth="28800" windowHeight="12105" tabRatio="891" firstSheet="20" activeTab="20" xr2:uid="{00000000-000D-0000-FFFF-FFFF00000000}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7-11 лет" sheetId="22" r:id="rId21"/>
    <sheet name="Лист1" sheetId="23" r:id="rId22"/>
  </sheets>
  <definedNames>
    <definedName name="_xlnm.Print_Area" localSheetId="18">'10 день'!$A$1:$I$42</definedName>
    <definedName name="_xlnm.Print_Area" localSheetId="20">'7-11 лет'!$A$1:$H$129</definedName>
    <definedName name="_xlnm.Print_Area" localSheetId="21">Лист1!$A$1:$P$27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9" i="22" l="1"/>
  <c r="F123" i="22" l="1"/>
  <c r="E123" i="22"/>
  <c r="D123" i="22"/>
  <c r="C123" i="22"/>
  <c r="B123" i="22"/>
  <c r="B113" i="22"/>
  <c r="F113" i="22"/>
  <c r="E113" i="22"/>
  <c r="D113" i="22"/>
  <c r="C113" i="22"/>
  <c r="B101" i="22"/>
  <c r="F101" i="22"/>
  <c r="E101" i="22"/>
  <c r="D101" i="22"/>
  <c r="C101" i="22"/>
  <c r="F89" i="22"/>
  <c r="E89" i="22"/>
  <c r="D89" i="22"/>
  <c r="C89" i="22"/>
  <c r="F77" i="22"/>
  <c r="E77" i="22"/>
  <c r="D77" i="22"/>
  <c r="C77" i="22"/>
  <c r="B77" i="22"/>
  <c r="B66" i="22"/>
  <c r="B54" i="22"/>
  <c r="F66" i="22"/>
  <c r="E66" i="22"/>
  <c r="D66" i="22"/>
  <c r="C66" i="22"/>
  <c r="F54" i="22" l="1"/>
  <c r="E54" i="22"/>
  <c r="D54" i="22"/>
  <c r="C54" i="22"/>
  <c r="B43" i="22"/>
  <c r="F43" i="22"/>
  <c r="E43" i="22"/>
  <c r="E124" i="22" s="1"/>
  <c r="D43" i="22"/>
  <c r="C43" i="22"/>
  <c r="C124" i="22" s="1"/>
  <c r="F31" i="22"/>
  <c r="F124" i="22" s="1"/>
  <c r="E31" i="22"/>
  <c r="D31" i="22"/>
  <c r="D124" i="22" s="1"/>
  <c r="C31" i="22"/>
  <c r="F19" i="22" l="1"/>
  <c r="E19" i="22"/>
  <c r="D19" i="22"/>
  <c r="C19" i="22"/>
  <c r="B19" i="22"/>
  <c r="B7" i="22" l="1"/>
  <c r="C7" i="22"/>
  <c r="D7" i="22"/>
  <c r="E7" i="22"/>
  <c r="E34" i="20" l="1"/>
  <c r="F34" i="20"/>
  <c r="E35" i="20"/>
  <c r="F35" i="20" s="1"/>
  <c r="E36" i="20"/>
  <c r="F36" i="20"/>
  <c r="E64" i="20"/>
  <c r="E62" i="20"/>
  <c r="E59" i="20"/>
  <c r="F59" i="20" s="1"/>
  <c r="E58" i="20"/>
  <c r="F58" i="20"/>
  <c r="E57" i="20"/>
  <c r="F57" i="20" s="1"/>
  <c r="E49" i="20"/>
  <c r="F54" i="20" s="1"/>
  <c r="E54" i="20"/>
  <c r="E48" i="20"/>
  <c r="F53" i="20" s="1"/>
  <c r="E53" i="20"/>
  <c r="E52" i="20"/>
  <c r="F52" i="20" s="1"/>
  <c r="E51" i="20"/>
  <c r="F51" i="20"/>
  <c r="E50" i="20"/>
  <c r="F50" i="20" s="1"/>
  <c r="F48" i="20"/>
  <c r="F45" i="20"/>
  <c r="E44" i="20"/>
  <c r="F44" i="20"/>
  <c r="E43" i="20"/>
  <c r="F43" i="20" s="1"/>
  <c r="E42" i="20"/>
  <c r="F42" i="20"/>
  <c r="E41" i="20"/>
  <c r="F41" i="20" s="1"/>
  <c r="E40" i="20"/>
  <c r="F40" i="20"/>
  <c r="E39" i="20"/>
  <c r="F39" i="20" s="1"/>
  <c r="L31" i="20"/>
  <c r="K31" i="20"/>
  <c r="J31" i="20"/>
  <c r="I31" i="20"/>
  <c r="H31" i="20"/>
  <c r="E6" i="20"/>
  <c r="F6" i="20" s="1"/>
  <c r="E7" i="20"/>
  <c r="F7" i="20" s="1"/>
  <c r="E8" i="20"/>
  <c r="F8" i="20"/>
  <c r="E9" i="20"/>
  <c r="F9" i="20" s="1"/>
  <c r="E12" i="20"/>
  <c r="F12" i="20" s="1"/>
  <c r="E13" i="20"/>
  <c r="F13" i="20"/>
  <c r="E14" i="20"/>
  <c r="F14" i="20" s="1"/>
  <c r="E15" i="20"/>
  <c r="F15" i="20"/>
  <c r="E16" i="20"/>
  <c r="F16" i="20" s="1"/>
  <c r="E17" i="20"/>
  <c r="F17" i="20"/>
  <c r="E18" i="20"/>
  <c r="F18" i="20" s="1"/>
  <c r="E19" i="20"/>
  <c r="F19" i="20"/>
  <c r="E22" i="20"/>
  <c r="F22" i="20" s="1"/>
  <c r="G23" i="20" s="1"/>
  <c r="E25" i="20"/>
  <c r="F25" i="20" s="1"/>
  <c r="E26" i="20"/>
  <c r="F26" i="20"/>
  <c r="E27" i="20"/>
  <c r="F27" i="20" s="1"/>
  <c r="E30" i="20"/>
  <c r="F30" i="20"/>
  <c r="G30" i="20" s="1"/>
  <c r="G36" i="1"/>
  <c r="G45" i="1"/>
  <c r="G34" i="3"/>
  <c r="G43" i="3"/>
  <c r="G44" i="3"/>
  <c r="G32" i="5"/>
  <c r="G41" i="5"/>
  <c r="G42" i="5"/>
  <c r="G34" i="7"/>
  <c r="G44" i="7" s="1"/>
  <c r="G43" i="7"/>
  <c r="G32" i="9"/>
  <c r="G41" i="9"/>
  <c r="G33" i="10"/>
  <c r="G41" i="10"/>
  <c r="G42" i="10"/>
  <c r="G36" i="13"/>
  <c r="G45" i="13"/>
  <c r="G46" i="13"/>
  <c r="G34" i="15"/>
  <c r="G42" i="15"/>
  <c r="G35" i="17"/>
  <c r="G45" i="17" s="1"/>
  <c r="G44" i="17"/>
  <c r="G32" i="19"/>
  <c r="G41" i="19" s="1"/>
  <c r="G40" i="19"/>
  <c r="F36" i="1"/>
  <c r="F45" i="1"/>
  <c r="F46" i="1"/>
  <c r="F34" i="3"/>
  <c r="F43" i="3"/>
  <c r="F44" i="3"/>
  <c r="F32" i="5"/>
  <c r="F41" i="5"/>
  <c r="F34" i="7"/>
  <c r="F43" i="7"/>
  <c r="F32" i="9"/>
  <c r="F41" i="9"/>
  <c r="F42" i="9"/>
  <c r="F33" i="10"/>
  <c r="F41" i="10"/>
  <c r="F42" i="10"/>
  <c r="F36" i="13"/>
  <c r="F45" i="13"/>
  <c r="F34" i="15"/>
  <c r="F42" i="15"/>
  <c r="F35" i="17"/>
  <c r="F44" i="17"/>
  <c r="F45" i="17"/>
  <c r="F32" i="19"/>
  <c r="F40" i="19"/>
  <c r="F41" i="19"/>
  <c r="E36" i="1"/>
  <c r="E45" i="1"/>
  <c r="E46" i="1"/>
  <c r="E34" i="3"/>
  <c r="E43" i="3"/>
  <c r="E32" i="5"/>
  <c r="E42" i="5" s="1"/>
  <c r="E41" i="5"/>
  <c r="E34" i="7"/>
  <c r="E44" i="7" s="1"/>
  <c r="E43" i="7"/>
  <c r="E32" i="9"/>
  <c r="E41" i="9"/>
  <c r="E42" i="9"/>
  <c r="E33" i="10"/>
  <c r="E41" i="10"/>
  <c r="E36" i="13"/>
  <c r="E45" i="13"/>
  <c r="E34" i="15"/>
  <c r="E43" i="15" s="1"/>
  <c r="E42" i="15"/>
  <c r="E35" i="17"/>
  <c r="E44" i="17"/>
  <c r="E45" i="17"/>
  <c r="E32" i="19"/>
  <c r="E40" i="19"/>
  <c r="D36" i="1"/>
  <c r="D45" i="1"/>
  <c r="D34" i="3"/>
  <c r="D43" i="3"/>
  <c r="D32" i="5"/>
  <c r="D42" i="5" s="1"/>
  <c r="D41" i="5"/>
  <c r="D34" i="7"/>
  <c r="D43" i="7"/>
  <c r="D44" i="7"/>
  <c r="D32" i="9"/>
  <c r="D41" i="9"/>
  <c r="D33" i="10"/>
  <c r="D41" i="10"/>
  <c r="D36" i="13"/>
  <c r="D45" i="13"/>
  <c r="D46" i="13"/>
  <c r="D34" i="15"/>
  <c r="D42" i="15"/>
  <c r="D43" i="15"/>
  <c r="D35" i="17"/>
  <c r="D44" i="17"/>
  <c r="D32" i="19"/>
  <c r="D40" i="19"/>
  <c r="C35" i="19"/>
  <c r="C40" i="19" s="1"/>
  <c r="C36" i="19"/>
  <c r="C37" i="19"/>
  <c r="C38" i="19"/>
  <c r="C39" i="19"/>
  <c r="C27" i="19"/>
  <c r="C28" i="19"/>
  <c r="C29" i="19"/>
  <c r="C30" i="19"/>
  <c r="C31" i="19"/>
  <c r="G11" i="19"/>
  <c r="G19" i="19"/>
  <c r="F11" i="19"/>
  <c r="F19" i="19"/>
  <c r="E11" i="19"/>
  <c r="E20" i="19" s="1"/>
  <c r="E19" i="19"/>
  <c r="D11" i="19"/>
  <c r="D20" i="19" s="1"/>
  <c r="D19" i="19"/>
  <c r="C11" i="19"/>
  <c r="C19" i="19"/>
  <c r="G65" i="18"/>
  <c r="E64" i="18"/>
  <c r="E62" i="18"/>
  <c r="E59" i="18"/>
  <c r="F59" i="18"/>
  <c r="E58" i="18"/>
  <c r="F58" i="18" s="1"/>
  <c r="E57" i="18"/>
  <c r="F57" i="18"/>
  <c r="E47" i="18"/>
  <c r="F54" i="18" s="1"/>
  <c r="E54" i="18"/>
  <c r="E46" i="18"/>
  <c r="F46" i="18" s="1"/>
  <c r="F53" i="18"/>
  <c r="E53" i="18"/>
  <c r="E45" i="18"/>
  <c r="F45" i="18" s="1"/>
  <c r="F52" i="18"/>
  <c r="E52" i="18"/>
  <c r="E49" i="18"/>
  <c r="F49" i="18"/>
  <c r="E48" i="18"/>
  <c r="F48" i="18"/>
  <c r="E42" i="18"/>
  <c r="F42" i="18" s="1"/>
  <c r="E41" i="18"/>
  <c r="F41" i="18"/>
  <c r="E40" i="18"/>
  <c r="F40" i="18" s="1"/>
  <c r="E39" i="18"/>
  <c r="F39" i="18"/>
  <c r="E38" i="18"/>
  <c r="F38" i="18" s="1"/>
  <c r="E37" i="18"/>
  <c r="F37" i="18"/>
  <c r="E36" i="18"/>
  <c r="F36" i="18" s="1"/>
  <c r="E35" i="18"/>
  <c r="F35" i="18"/>
  <c r="E32" i="18"/>
  <c r="F32" i="18" s="1"/>
  <c r="E31" i="18"/>
  <c r="F31" i="18"/>
  <c r="E30" i="18"/>
  <c r="F30" i="18" s="1"/>
  <c r="E29" i="18"/>
  <c r="F29" i="18"/>
  <c r="E28" i="18"/>
  <c r="F28" i="18" s="1"/>
  <c r="E27" i="18"/>
  <c r="F27" i="18"/>
  <c r="L24" i="18"/>
  <c r="K24" i="18"/>
  <c r="J24" i="18"/>
  <c r="I24" i="18"/>
  <c r="H24" i="18"/>
  <c r="E6" i="18"/>
  <c r="F6" i="18"/>
  <c r="E7" i="18"/>
  <c r="F7" i="18"/>
  <c r="E8" i="18"/>
  <c r="F8" i="18"/>
  <c r="E9" i="18"/>
  <c r="F9" i="18" s="1"/>
  <c r="E12" i="18"/>
  <c r="F12" i="18"/>
  <c r="G12" i="18" s="1"/>
  <c r="E14" i="18"/>
  <c r="F14" i="18"/>
  <c r="G14" i="18"/>
  <c r="E16" i="18"/>
  <c r="F16" i="18" s="1"/>
  <c r="E17" i="18"/>
  <c r="F17" i="18"/>
  <c r="E18" i="18"/>
  <c r="F18" i="18" s="1"/>
  <c r="E23" i="18"/>
  <c r="F23" i="18" s="1"/>
  <c r="G23" i="18" s="1"/>
  <c r="E21" i="18"/>
  <c r="F21" i="18"/>
  <c r="G21" i="18" s="1"/>
  <c r="C29" i="17"/>
  <c r="C31" i="17"/>
  <c r="C32" i="17"/>
  <c r="C33" i="17"/>
  <c r="C34" i="17"/>
  <c r="C37" i="17"/>
  <c r="C38" i="17"/>
  <c r="C39" i="17"/>
  <c r="C40" i="17"/>
  <c r="C41" i="17"/>
  <c r="C42" i="17"/>
  <c r="C43" i="17"/>
  <c r="A34" i="17"/>
  <c r="A33" i="17"/>
  <c r="A32" i="17"/>
  <c r="A31" i="17"/>
  <c r="A29" i="17"/>
  <c r="G12" i="17"/>
  <c r="G21" i="17"/>
  <c r="G22" i="17"/>
  <c r="F12" i="17"/>
  <c r="F21" i="17"/>
  <c r="F22" i="17" s="1"/>
  <c r="E12" i="17"/>
  <c r="E22" i="17" s="1"/>
  <c r="E21" i="17"/>
  <c r="D12" i="17"/>
  <c r="D21" i="17"/>
  <c r="C21" i="17"/>
  <c r="C12" i="17"/>
  <c r="G59" i="16"/>
  <c r="E58" i="16"/>
  <c r="E56" i="16"/>
  <c r="E53" i="16"/>
  <c r="F53" i="16" s="1"/>
  <c r="E52" i="16"/>
  <c r="F52" i="16"/>
  <c r="E49" i="16"/>
  <c r="F49" i="16"/>
  <c r="E48" i="16"/>
  <c r="F48" i="16"/>
  <c r="E47" i="16"/>
  <c r="F47" i="16"/>
  <c r="E46" i="16"/>
  <c r="F46" i="16"/>
  <c r="E45" i="16"/>
  <c r="F45" i="16" s="1"/>
  <c r="E44" i="16"/>
  <c r="F44" i="16"/>
  <c r="F41" i="16"/>
  <c r="E40" i="16"/>
  <c r="F40" i="16" s="1"/>
  <c r="E39" i="16"/>
  <c r="F39" i="16" s="1"/>
  <c r="E38" i="16"/>
  <c r="F38" i="16" s="1"/>
  <c r="E37" i="16"/>
  <c r="F37" i="16" s="1"/>
  <c r="E36" i="16"/>
  <c r="F36" i="16" s="1"/>
  <c r="E35" i="16"/>
  <c r="F35" i="16" s="1"/>
  <c r="E32" i="16"/>
  <c r="F32" i="16" s="1"/>
  <c r="E31" i="16"/>
  <c r="F31" i="16" s="1"/>
  <c r="L28" i="16"/>
  <c r="K28" i="16"/>
  <c r="J28" i="16"/>
  <c r="I28" i="16"/>
  <c r="H28" i="16"/>
  <c r="E6" i="16"/>
  <c r="F6" i="16"/>
  <c r="E7" i="16"/>
  <c r="F7" i="16"/>
  <c r="E8" i="16"/>
  <c r="F8" i="16"/>
  <c r="E9" i="16"/>
  <c r="F9" i="16" s="1"/>
  <c r="E10" i="16"/>
  <c r="F10" i="16"/>
  <c r="E11" i="16"/>
  <c r="F11" i="16"/>
  <c r="E12" i="16"/>
  <c r="F12" i="16"/>
  <c r="E13" i="16"/>
  <c r="F13" i="16"/>
  <c r="E18" i="16"/>
  <c r="F18" i="16" s="1"/>
  <c r="G18" i="16" s="1"/>
  <c r="E22" i="16"/>
  <c r="F22" i="16"/>
  <c r="E23" i="16"/>
  <c r="F23" i="16"/>
  <c r="E24" i="16"/>
  <c r="F24" i="16" s="1"/>
  <c r="E27" i="16"/>
  <c r="F27" i="16" s="1"/>
  <c r="G27" i="16" s="1"/>
  <c r="E16" i="16"/>
  <c r="F16" i="16"/>
  <c r="G16" i="16" s="1"/>
  <c r="E20" i="16"/>
  <c r="F20" i="16" s="1"/>
  <c r="G20" i="16" s="1"/>
  <c r="C34" i="15"/>
  <c r="C42" i="15"/>
  <c r="C43" i="15"/>
  <c r="G12" i="15"/>
  <c r="G20" i="15"/>
  <c r="F12" i="15"/>
  <c r="F20" i="15"/>
  <c r="E12" i="15"/>
  <c r="E20" i="15"/>
  <c r="D12" i="15"/>
  <c r="D20" i="15"/>
  <c r="D21" i="15"/>
  <c r="C6" i="15"/>
  <c r="C12" i="15"/>
  <c r="C20" i="15"/>
  <c r="C21" i="15"/>
  <c r="G64" i="14"/>
  <c r="E63" i="14"/>
  <c r="E61" i="14"/>
  <c r="E58" i="14"/>
  <c r="F58" i="14" s="1"/>
  <c r="E57" i="14"/>
  <c r="F57" i="14" s="1"/>
  <c r="E54" i="14"/>
  <c r="F54" i="14" s="1"/>
  <c r="E53" i="14"/>
  <c r="F53" i="14" s="1"/>
  <c r="E52" i="14"/>
  <c r="F52" i="14" s="1"/>
  <c r="E51" i="14"/>
  <c r="F51" i="14" s="1"/>
  <c r="E50" i="14"/>
  <c r="F50" i="14" s="1"/>
  <c r="E49" i="14"/>
  <c r="F49" i="14" s="1"/>
  <c r="E46" i="14"/>
  <c r="F46" i="14" s="1"/>
  <c r="E45" i="14"/>
  <c r="F45" i="14" s="1"/>
  <c r="E44" i="14"/>
  <c r="F44" i="14" s="1"/>
  <c r="F41" i="14"/>
  <c r="E40" i="14"/>
  <c r="F40" i="14"/>
  <c r="E39" i="14"/>
  <c r="F39" i="14"/>
  <c r="E38" i="14"/>
  <c r="F38" i="14"/>
  <c r="E37" i="14"/>
  <c r="F37" i="14"/>
  <c r="E36" i="14"/>
  <c r="F36" i="14" s="1"/>
  <c r="E35" i="14"/>
  <c r="F35" i="14"/>
  <c r="E34" i="14"/>
  <c r="F34" i="14"/>
  <c r="E33" i="14"/>
  <c r="F33" i="14"/>
  <c r="E30" i="14"/>
  <c r="F30" i="14"/>
  <c r="E29" i="14"/>
  <c r="F29" i="14"/>
  <c r="L26" i="14"/>
  <c r="K26" i="14"/>
  <c r="J26" i="14"/>
  <c r="I26" i="14"/>
  <c r="H26" i="14"/>
  <c r="E6" i="14"/>
  <c r="F6" i="14" s="1"/>
  <c r="E7" i="14"/>
  <c r="F7" i="14" s="1"/>
  <c r="E8" i="14"/>
  <c r="F8" i="14" s="1"/>
  <c r="E9" i="14"/>
  <c r="F9" i="14" s="1"/>
  <c r="E14" i="14"/>
  <c r="F14" i="14"/>
  <c r="G14" i="14" s="1"/>
  <c r="E18" i="14"/>
  <c r="F18" i="14" s="1"/>
  <c r="E19" i="14"/>
  <c r="F19" i="14" s="1"/>
  <c r="E20" i="14"/>
  <c r="F20" i="14" s="1"/>
  <c r="E23" i="14"/>
  <c r="F23" i="14"/>
  <c r="G23" i="14" s="1"/>
  <c r="E25" i="14"/>
  <c r="F25" i="14" s="1"/>
  <c r="G25" i="14" s="1"/>
  <c r="E16" i="14"/>
  <c r="F16" i="14"/>
  <c r="G16" i="14" s="1"/>
  <c r="E12" i="14"/>
  <c r="F12" i="14"/>
  <c r="G12" i="14" s="1"/>
  <c r="C36" i="13"/>
  <c r="C38" i="13"/>
  <c r="C39" i="13"/>
  <c r="C40" i="13"/>
  <c r="C41" i="13"/>
  <c r="C42" i="13"/>
  <c r="C43" i="13"/>
  <c r="C44" i="13"/>
  <c r="A35" i="13"/>
  <c r="A34" i="13"/>
  <c r="A30" i="13"/>
  <c r="G13" i="13"/>
  <c r="G22" i="13"/>
  <c r="G23" i="13" s="1"/>
  <c r="F13" i="13"/>
  <c r="F22" i="13"/>
  <c r="F23" i="13"/>
  <c r="E13" i="13"/>
  <c r="E22" i="13"/>
  <c r="D13" i="13"/>
  <c r="D23" i="13" s="1"/>
  <c r="D22" i="13"/>
  <c r="C13" i="13"/>
  <c r="C22" i="13"/>
  <c r="C23" i="13" s="1"/>
  <c r="E29" i="12"/>
  <c r="F29" i="12" s="1"/>
  <c r="E30" i="12"/>
  <c r="F30" i="12" s="1"/>
  <c r="E31" i="12"/>
  <c r="F31" i="12" s="1"/>
  <c r="E32" i="12"/>
  <c r="F32" i="12" s="1"/>
  <c r="E33" i="12"/>
  <c r="F33" i="12" s="1"/>
  <c r="E34" i="12"/>
  <c r="F34" i="12" s="1"/>
  <c r="E56" i="12"/>
  <c r="E54" i="12"/>
  <c r="E51" i="12"/>
  <c r="F51" i="12" s="1"/>
  <c r="E50" i="12"/>
  <c r="F50" i="12" s="1"/>
  <c r="E47" i="12"/>
  <c r="F47" i="12" s="1"/>
  <c r="E46" i="12"/>
  <c r="F46" i="12" s="1"/>
  <c r="E45" i="12"/>
  <c r="F45" i="12" s="1"/>
  <c r="E44" i="12"/>
  <c r="F44" i="12" s="1"/>
  <c r="E43" i="12"/>
  <c r="F43" i="12" s="1"/>
  <c r="E40" i="12"/>
  <c r="F40" i="12" s="1"/>
  <c r="E39" i="12"/>
  <c r="F39" i="12" s="1"/>
  <c r="E38" i="12"/>
  <c r="F38" i="12" s="1"/>
  <c r="F35" i="12"/>
  <c r="E26" i="12"/>
  <c r="F26" i="12"/>
  <c r="E25" i="12"/>
  <c r="F25" i="12"/>
  <c r="L22" i="12"/>
  <c r="K22" i="12"/>
  <c r="J22" i="12"/>
  <c r="I22" i="12"/>
  <c r="H22" i="12"/>
  <c r="E6" i="12"/>
  <c r="F6" i="12" s="1"/>
  <c r="E7" i="12"/>
  <c r="F7" i="12" s="1"/>
  <c r="E8" i="12"/>
  <c r="F8" i="12" s="1"/>
  <c r="E9" i="12"/>
  <c r="F9" i="12" s="1"/>
  <c r="E16" i="12"/>
  <c r="F16" i="12" s="1"/>
  <c r="G19" i="12" s="1"/>
  <c r="E17" i="12"/>
  <c r="F17" i="12"/>
  <c r="E18" i="12"/>
  <c r="F18" i="12"/>
  <c r="E21" i="12"/>
  <c r="F21" i="12" s="1"/>
  <c r="G21" i="12" s="1"/>
  <c r="E12" i="12"/>
  <c r="F12" i="12"/>
  <c r="G12" i="12" s="1"/>
  <c r="E14" i="12"/>
  <c r="F14" i="12" s="1"/>
  <c r="G14" i="12" s="1"/>
  <c r="E29" i="11"/>
  <c r="F29" i="11" s="1"/>
  <c r="E30" i="11"/>
  <c r="F30" i="11" s="1"/>
  <c r="E31" i="11"/>
  <c r="F31" i="11" s="1"/>
  <c r="E34" i="11"/>
  <c r="F34" i="11"/>
  <c r="E35" i="11"/>
  <c r="F35" i="11"/>
  <c r="E36" i="11"/>
  <c r="F36" i="11"/>
  <c r="E37" i="11"/>
  <c r="F37" i="11"/>
  <c r="E38" i="11"/>
  <c r="F38" i="11" s="1"/>
  <c r="E39" i="11"/>
  <c r="F39" i="11"/>
  <c r="E58" i="11"/>
  <c r="E56" i="11"/>
  <c r="E53" i="11"/>
  <c r="F53" i="11"/>
  <c r="E52" i="11"/>
  <c r="F52" i="11"/>
  <c r="E49" i="11"/>
  <c r="F49" i="11"/>
  <c r="E48" i="11"/>
  <c r="F48" i="11" s="1"/>
  <c r="E47" i="11"/>
  <c r="F47" i="11"/>
  <c r="E46" i="11"/>
  <c r="F46" i="11"/>
  <c r="E45" i="11"/>
  <c r="F45" i="11"/>
  <c r="E44" i="11"/>
  <c r="F44" i="11"/>
  <c r="E43" i="11"/>
  <c r="F43" i="11"/>
  <c r="F40" i="11"/>
  <c r="L26" i="11"/>
  <c r="K26" i="11"/>
  <c r="J26" i="11"/>
  <c r="I26" i="11"/>
  <c r="H26" i="11"/>
  <c r="E6" i="11"/>
  <c r="F6" i="11" s="1"/>
  <c r="E7" i="11"/>
  <c r="F7" i="11"/>
  <c r="E8" i="11"/>
  <c r="F8" i="11" s="1"/>
  <c r="E9" i="11"/>
  <c r="F9" i="11"/>
  <c r="E10" i="11"/>
  <c r="F10" i="11" s="1"/>
  <c r="E11" i="11"/>
  <c r="F11" i="11"/>
  <c r="E14" i="11"/>
  <c r="F14" i="11" s="1"/>
  <c r="G15" i="11" s="1"/>
  <c r="E18" i="11"/>
  <c r="F18" i="11" s="1"/>
  <c r="E19" i="11"/>
  <c r="F19" i="11"/>
  <c r="E20" i="11"/>
  <c r="F20" i="11" s="1"/>
  <c r="E25" i="11"/>
  <c r="F25" i="11" s="1"/>
  <c r="G25" i="11" s="1"/>
  <c r="E23" i="11"/>
  <c r="F23" i="11"/>
  <c r="G23" i="11"/>
  <c r="C28" i="10"/>
  <c r="C29" i="10"/>
  <c r="C30" i="10"/>
  <c r="C31" i="10"/>
  <c r="C32" i="10"/>
  <c r="C36" i="10"/>
  <c r="C37" i="10"/>
  <c r="C38" i="10"/>
  <c r="C39" i="10"/>
  <c r="C40" i="10"/>
  <c r="G12" i="10"/>
  <c r="G21" i="10" s="1"/>
  <c r="G20" i="10"/>
  <c r="F12" i="10"/>
  <c r="F20" i="10"/>
  <c r="F21" i="10" s="1"/>
  <c r="E12" i="10"/>
  <c r="E20" i="10"/>
  <c r="D12" i="10"/>
  <c r="D20" i="10"/>
  <c r="C12" i="10"/>
  <c r="C20" i="10"/>
  <c r="C27" i="9"/>
  <c r="C32" i="9" s="1"/>
  <c r="C42" i="9" s="1"/>
  <c r="C28" i="9"/>
  <c r="C29" i="9"/>
  <c r="C30" i="9"/>
  <c r="C31" i="9"/>
  <c r="C34" i="9"/>
  <c r="C35" i="9"/>
  <c r="C36" i="9"/>
  <c r="C37" i="9"/>
  <c r="C38" i="9"/>
  <c r="C39" i="9"/>
  <c r="C40" i="9"/>
  <c r="C41" i="9"/>
  <c r="G11" i="9"/>
  <c r="G20" i="9"/>
  <c r="G21" i="9"/>
  <c r="F11" i="9"/>
  <c r="F20" i="9"/>
  <c r="E11" i="9"/>
  <c r="E20" i="9"/>
  <c r="D11" i="9"/>
  <c r="D20" i="9"/>
  <c r="D21" i="9" s="1"/>
  <c r="C11" i="9"/>
  <c r="C20" i="9"/>
  <c r="C21" i="9"/>
  <c r="G65" i="8"/>
  <c r="E64" i="8"/>
  <c r="E62" i="8"/>
  <c r="E59" i="8"/>
  <c r="F59" i="8" s="1"/>
  <c r="E58" i="8"/>
  <c r="F58" i="8" s="1"/>
  <c r="E55" i="8"/>
  <c r="F55" i="8"/>
  <c r="E54" i="8"/>
  <c r="F54" i="8" s="1"/>
  <c r="E53" i="8"/>
  <c r="F53" i="8"/>
  <c r="E50" i="8"/>
  <c r="F50" i="8" s="1"/>
  <c r="E49" i="8"/>
  <c r="F49" i="8" s="1"/>
  <c r="E48" i="8"/>
  <c r="F48" i="8" s="1"/>
  <c r="F45" i="8"/>
  <c r="E44" i="8"/>
  <c r="F44" i="8" s="1"/>
  <c r="E43" i="8"/>
  <c r="F43" i="8"/>
  <c r="E42" i="8"/>
  <c r="F42" i="8" s="1"/>
  <c r="E41" i="8"/>
  <c r="F41" i="8"/>
  <c r="E40" i="8"/>
  <c r="F40" i="8" s="1"/>
  <c r="E39" i="8"/>
  <c r="F39" i="8"/>
  <c r="E36" i="8"/>
  <c r="F36" i="8" s="1"/>
  <c r="E35" i="8"/>
  <c r="F35" i="8" s="1"/>
  <c r="E34" i="8"/>
  <c r="F34" i="8" s="1"/>
  <c r="E33" i="8"/>
  <c r="F33" i="8"/>
  <c r="L30" i="8"/>
  <c r="K30" i="8"/>
  <c r="J30" i="8"/>
  <c r="I30" i="8"/>
  <c r="H30" i="8"/>
  <c r="E6" i="8"/>
  <c r="F6" i="8"/>
  <c r="E7" i="8"/>
  <c r="F7" i="8" s="1"/>
  <c r="E8" i="8"/>
  <c r="F8" i="8"/>
  <c r="E9" i="8"/>
  <c r="F9" i="8" s="1"/>
  <c r="E12" i="8"/>
  <c r="F12" i="8"/>
  <c r="E13" i="8"/>
  <c r="F13" i="8" s="1"/>
  <c r="E14" i="8"/>
  <c r="F14" i="8"/>
  <c r="E15" i="8"/>
  <c r="F15" i="8" s="1"/>
  <c r="E16" i="8"/>
  <c r="F16" i="8"/>
  <c r="E17" i="8"/>
  <c r="F17" i="8" s="1"/>
  <c r="E18" i="8"/>
  <c r="F18" i="8"/>
  <c r="E24" i="8"/>
  <c r="F24" i="8"/>
  <c r="E25" i="8"/>
  <c r="F25" i="8" s="1"/>
  <c r="E26" i="8"/>
  <c r="F26" i="8"/>
  <c r="E29" i="8"/>
  <c r="F29" i="8" s="1"/>
  <c r="G29" i="8" s="1"/>
  <c r="E21" i="8"/>
  <c r="F21" i="8" s="1"/>
  <c r="G22" i="8" s="1"/>
  <c r="C29" i="7"/>
  <c r="C30" i="7"/>
  <c r="C31" i="7"/>
  <c r="C32" i="7"/>
  <c r="C33" i="7"/>
  <c r="C36" i="7"/>
  <c r="C37" i="7"/>
  <c r="C38" i="7"/>
  <c r="C39" i="7"/>
  <c r="C40" i="7"/>
  <c r="C41" i="7"/>
  <c r="C42" i="7"/>
  <c r="G12" i="7"/>
  <c r="G21" i="7"/>
  <c r="G22" i="7" s="1"/>
  <c r="F12" i="7"/>
  <c r="F21" i="7"/>
  <c r="F22" i="7"/>
  <c r="E12" i="7"/>
  <c r="E21" i="7"/>
  <c r="D12" i="7"/>
  <c r="D21" i="7"/>
  <c r="C21" i="7"/>
  <c r="C12" i="7"/>
  <c r="G71" i="6"/>
  <c r="E70" i="6"/>
  <c r="E68" i="6"/>
  <c r="E65" i="6"/>
  <c r="F65" i="6" s="1"/>
  <c r="E64" i="6"/>
  <c r="F64" i="6"/>
  <c r="E61" i="6"/>
  <c r="F61" i="6" s="1"/>
  <c r="E60" i="6"/>
  <c r="F60" i="6"/>
  <c r="E59" i="6"/>
  <c r="F59" i="6" s="1"/>
  <c r="E58" i="6"/>
  <c r="F58" i="6"/>
  <c r="E57" i="6"/>
  <c r="F57" i="6" s="1"/>
  <c r="E56" i="6"/>
  <c r="F56" i="6"/>
  <c r="E55" i="6"/>
  <c r="F55" i="6" s="1"/>
  <c r="E54" i="6"/>
  <c r="F54" i="6"/>
  <c r="E51" i="6"/>
  <c r="F51" i="6" s="1"/>
  <c r="E50" i="6"/>
  <c r="F50" i="6"/>
  <c r="E49" i="6"/>
  <c r="F49" i="6" s="1"/>
  <c r="E48" i="6"/>
  <c r="F48" i="6"/>
  <c r="E47" i="6"/>
  <c r="F47" i="6" s="1"/>
  <c r="E46" i="6"/>
  <c r="F46" i="6"/>
  <c r="E45" i="6"/>
  <c r="F45" i="6" s="1"/>
  <c r="E44" i="6"/>
  <c r="F44" i="6"/>
  <c r="F41" i="6"/>
  <c r="E40" i="6"/>
  <c r="F40" i="6" s="1"/>
  <c r="E39" i="6"/>
  <c r="F39" i="6"/>
  <c r="E38" i="6"/>
  <c r="F38" i="6" s="1"/>
  <c r="E37" i="6"/>
  <c r="F37" i="6"/>
  <c r="E36" i="6"/>
  <c r="F36" i="6" s="1"/>
  <c r="E35" i="6"/>
  <c r="F35" i="6" s="1"/>
  <c r="E34" i="6"/>
  <c r="F34" i="6" s="1"/>
  <c r="E31" i="6"/>
  <c r="F31" i="6" s="1"/>
  <c r="E30" i="6"/>
  <c r="F30" i="6" s="1"/>
  <c r="E29" i="6"/>
  <c r="F29" i="6"/>
  <c r="E28" i="6"/>
  <c r="F28" i="6" s="1"/>
  <c r="E27" i="6"/>
  <c r="F27" i="6"/>
  <c r="E26" i="6"/>
  <c r="F26" i="6" s="1"/>
  <c r="L23" i="6"/>
  <c r="K23" i="6"/>
  <c r="J23" i="6"/>
  <c r="I23" i="6"/>
  <c r="H23" i="6"/>
  <c r="E6" i="6"/>
  <c r="F6" i="6" s="1"/>
  <c r="E7" i="6"/>
  <c r="F7" i="6"/>
  <c r="E8" i="6"/>
  <c r="F8" i="6" s="1"/>
  <c r="E9" i="6"/>
  <c r="F9" i="6"/>
  <c r="E10" i="6"/>
  <c r="F10" i="6" s="1"/>
  <c r="E11" i="6"/>
  <c r="F11" i="6" s="1"/>
  <c r="E12" i="6"/>
  <c r="F12" i="6" s="1"/>
  <c r="E15" i="6"/>
  <c r="F15" i="6" s="1"/>
  <c r="E16" i="6"/>
  <c r="F16" i="6" s="1"/>
  <c r="E17" i="6"/>
  <c r="F17" i="6"/>
  <c r="E20" i="6"/>
  <c r="F20" i="6"/>
  <c r="G20" i="6"/>
  <c r="E22" i="6"/>
  <c r="F22" i="6" s="1"/>
  <c r="G22" i="6" s="1"/>
  <c r="C34" i="5"/>
  <c r="C41" i="5" s="1"/>
  <c r="C42" i="5" s="1"/>
  <c r="C35" i="5"/>
  <c r="C36" i="5"/>
  <c r="C37" i="5"/>
  <c r="C39" i="5"/>
  <c r="C40" i="5"/>
  <c r="C28" i="5"/>
  <c r="C29" i="5"/>
  <c r="C30" i="5"/>
  <c r="C31" i="5"/>
  <c r="C32" i="5"/>
  <c r="G11" i="5"/>
  <c r="G21" i="5" s="1"/>
  <c r="G20" i="5"/>
  <c r="F11" i="5"/>
  <c r="F20" i="5"/>
  <c r="E11" i="5"/>
  <c r="E20" i="5"/>
  <c r="D11" i="5"/>
  <c r="D20" i="5"/>
  <c r="D21" i="5" s="1"/>
  <c r="C11" i="5"/>
  <c r="C20" i="5"/>
  <c r="C21" i="5"/>
  <c r="G63" i="4"/>
  <c r="E62" i="4"/>
  <c r="E60" i="4"/>
  <c r="E57" i="4"/>
  <c r="F57" i="4" s="1"/>
  <c r="E56" i="4"/>
  <c r="F56" i="4" s="1"/>
  <c r="E53" i="4"/>
  <c r="F53" i="4" s="1"/>
  <c r="E52" i="4"/>
  <c r="F52" i="4"/>
  <c r="E51" i="4"/>
  <c r="F51" i="4" s="1"/>
  <c r="E50" i="4"/>
  <c r="F50" i="4"/>
  <c r="E49" i="4"/>
  <c r="F49" i="4" s="1"/>
  <c r="E48" i="4"/>
  <c r="F48" i="4" s="1"/>
  <c r="E47" i="4"/>
  <c r="F47" i="4" s="1"/>
  <c r="E46" i="4"/>
  <c r="F46" i="4" s="1"/>
  <c r="E45" i="4"/>
  <c r="F45" i="4" s="1"/>
  <c r="E44" i="4"/>
  <c r="F44" i="4"/>
  <c r="E41" i="4"/>
  <c r="F41" i="4" s="1"/>
  <c r="E40" i="4"/>
  <c r="F40" i="4"/>
  <c r="E39" i="4"/>
  <c r="F39" i="4" s="1"/>
  <c r="F36" i="4"/>
  <c r="E35" i="4"/>
  <c r="F35" i="4"/>
  <c r="E34" i="4"/>
  <c r="F34" i="4" s="1"/>
  <c r="E33" i="4"/>
  <c r="F33" i="4"/>
  <c r="E32" i="4"/>
  <c r="F32" i="4" s="1"/>
  <c r="E31" i="4"/>
  <c r="F31" i="4"/>
  <c r="E30" i="4"/>
  <c r="F30" i="4" s="1"/>
  <c r="E29" i="4"/>
  <c r="F29" i="4"/>
  <c r="E28" i="4"/>
  <c r="F28" i="4" s="1"/>
  <c r="E25" i="4"/>
  <c r="F25" i="4"/>
  <c r="E24" i="4"/>
  <c r="F24" i="4" s="1"/>
  <c r="L21" i="4"/>
  <c r="K21" i="4"/>
  <c r="J21" i="4"/>
  <c r="I21" i="4"/>
  <c r="H21" i="4"/>
  <c r="E6" i="4"/>
  <c r="F6" i="4" s="1"/>
  <c r="E7" i="4"/>
  <c r="F7" i="4"/>
  <c r="E8" i="4"/>
  <c r="F8" i="4" s="1"/>
  <c r="E13" i="4"/>
  <c r="F13" i="4" s="1"/>
  <c r="G13" i="4" s="1"/>
  <c r="E15" i="4"/>
  <c r="F15" i="4" s="1"/>
  <c r="E16" i="4"/>
  <c r="F16" i="4" s="1"/>
  <c r="E17" i="4"/>
  <c r="F17" i="4"/>
  <c r="E20" i="4"/>
  <c r="F20" i="4" s="1"/>
  <c r="G20" i="4" s="1"/>
  <c r="E11" i="4"/>
  <c r="F11" i="4" s="1"/>
  <c r="G11" i="4" s="1"/>
  <c r="C29" i="3"/>
  <c r="C30" i="3"/>
  <c r="C31" i="3"/>
  <c r="C32" i="3"/>
  <c r="C33" i="3"/>
  <c r="C36" i="3"/>
  <c r="C37" i="3"/>
  <c r="C38" i="3"/>
  <c r="C39" i="3"/>
  <c r="C40" i="3"/>
  <c r="C41" i="3"/>
  <c r="C42" i="3"/>
  <c r="G12" i="3"/>
  <c r="G21" i="3"/>
  <c r="G22" i="3" s="1"/>
  <c r="F12" i="3"/>
  <c r="F22" i="3" s="1"/>
  <c r="F21" i="3"/>
  <c r="E12" i="3"/>
  <c r="E22" i="3" s="1"/>
  <c r="E21" i="3"/>
  <c r="D12" i="3"/>
  <c r="D21" i="3"/>
  <c r="C12" i="3"/>
  <c r="C21" i="3"/>
  <c r="C22" i="3" s="1"/>
  <c r="G66" i="2"/>
  <c r="E65" i="2"/>
  <c r="E63" i="2"/>
  <c r="E60" i="2"/>
  <c r="F60" i="2" s="1"/>
  <c r="E59" i="2"/>
  <c r="F59" i="2" s="1"/>
  <c r="E56" i="2"/>
  <c r="F56" i="2" s="1"/>
  <c r="E55" i="2"/>
  <c r="F55" i="2"/>
  <c r="E54" i="2"/>
  <c r="F54" i="2" s="1"/>
  <c r="E53" i="2"/>
  <c r="F53" i="2"/>
  <c r="E52" i="2"/>
  <c r="F52" i="2" s="1"/>
  <c r="E49" i="2"/>
  <c r="F49" i="2"/>
  <c r="E48" i="2"/>
  <c r="F48" i="2" s="1"/>
  <c r="E47" i="2"/>
  <c r="F47" i="2" s="1"/>
  <c r="F44" i="2"/>
  <c r="E43" i="2"/>
  <c r="F43" i="2"/>
  <c r="E42" i="2"/>
  <c r="F42" i="2" s="1"/>
  <c r="E41" i="2"/>
  <c r="F41" i="2" s="1"/>
  <c r="E40" i="2"/>
  <c r="F40" i="2" s="1"/>
  <c r="E39" i="2"/>
  <c r="F39" i="2"/>
  <c r="E38" i="2"/>
  <c r="F38" i="2" s="1"/>
  <c r="E37" i="2"/>
  <c r="F37" i="2" s="1"/>
  <c r="E36" i="2"/>
  <c r="F36" i="2" s="1"/>
  <c r="E35" i="2"/>
  <c r="F35" i="2" s="1"/>
  <c r="E32" i="2"/>
  <c r="F32" i="2" s="1"/>
  <c r="E31" i="2"/>
  <c r="F31" i="2"/>
  <c r="E30" i="2"/>
  <c r="F30" i="2" s="1"/>
  <c r="E29" i="2"/>
  <c r="F29" i="2"/>
  <c r="E28" i="2"/>
  <c r="F28" i="2" s="1"/>
  <c r="E27" i="2"/>
  <c r="F27" i="2" s="1"/>
  <c r="L24" i="2"/>
  <c r="K24" i="2"/>
  <c r="J24" i="2"/>
  <c r="I24" i="2"/>
  <c r="H24" i="2"/>
  <c r="E6" i="2"/>
  <c r="F6" i="2" s="1"/>
  <c r="E7" i="2"/>
  <c r="F7" i="2"/>
  <c r="E8" i="2"/>
  <c r="F8" i="2" s="1"/>
  <c r="E9" i="2"/>
  <c r="F9" i="2"/>
  <c r="E12" i="2"/>
  <c r="F12" i="2"/>
  <c r="G12" i="2"/>
  <c r="E14" i="2"/>
  <c r="F14" i="2" s="1"/>
  <c r="G14" i="2" s="1"/>
  <c r="E16" i="2"/>
  <c r="F16" i="2" s="1"/>
  <c r="E17" i="2"/>
  <c r="F17" i="2"/>
  <c r="E18" i="2"/>
  <c r="F18" i="2" s="1"/>
  <c r="E21" i="2"/>
  <c r="F21" i="2"/>
  <c r="G21" i="2" s="1"/>
  <c r="E23" i="2"/>
  <c r="F23" i="2"/>
  <c r="G23" i="2" s="1"/>
  <c r="C36" i="1"/>
  <c r="C38" i="1"/>
  <c r="C39" i="1"/>
  <c r="C40" i="1"/>
  <c r="C41" i="1"/>
  <c r="C42" i="1"/>
  <c r="C43" i="1"/>
  <c r="C44" i="1"/>
  <c r="G13" i="1"/>
  <c r="G22" i="1"/>
  <c r="F13" i="1"/>
  <c r="F22" i="1"/>
  <c r="E13" i="1"/>
  <c r="E22" i="1"/>
  <c r="E23" i="1" s="1"/>
  <c r="D13" i="1"/>
  <c r="D22" i="1"/>
  <c r="C7" i="1"/>
  <c r="C8" i="1"/>
  <c r="C9" i="1"/>
  <c r="C10" i="1"/>
  <c r="C11" i="1"/>
  <c r="C12" i="1"/>
  <c r="C22" i="1"/>
  <c r="A11" i="1"/>
  <c r="G23" i="1" l="1"/>
  <c r="C34" i="3"/>
  <c r="D46" i="1"/>
  <c r="D42" i="19" s="1"/>
  <c r="D22" i="7"/>
  <c r="G18" i="4"/>
  <c r="C20" i="19"/>
  <c r="C45" i="1"/>
  <c r="C46" i="1" s="1"/>
  <c r="E21" i="5"/>
  <c r="E22" i="7"/>
  <c r="E21" i="15"/>
  <c r="C32" i="19"/>
  <c r="C41" i="19" s="1"/>
  <c r="D45" i="17"/>
  <c r="G46" i="1"/>
  <c r="G21" i="14"/>
  <c r="F43" i="15"/>
  <c r="C44" i="17"/>
  <c r="E46" i="13"/>
  <c r="G43" i="15"/>
  <c r="G28" i="20"/>
  <c r="G9" i="4"/>
  <c r="G21" i="4" s="1"/>
  <c r="C21" i="10"/>
  <c r="F20" i="19"/>
  <c r="F46" i="13"/>
  <c r="E42" i="10"/>
  <c r="C13" i="1"/>
  <c r="C23" i="1" s="1"/>
  <c r="G14" i="16"/>
  <c r="G28" i="16" s="1"/>
  <c r="C35" i="17"/>
  <c r="C45" i="17" s="1"/>
  <c r="G10" i="18"/>
  <c r="C43" i="7"/>
  <c r="D41" i="19"/>
  <c r="E41" i="19"/>
  <c r="D23" i="1"/>
  <c r="G19" i="2"/>
  <c r="D22" i="3"/>
  <c r="C43" i="3"/>
  <c r="D22" i="17"/>
  <c r="C33" i="10"/>
  <c r="F21" i="5"/>
  <c r="F21" i="15"/>
  <c r="G25" i="16"/>
  <c r="G42" i="9"/>
  <c r="G42" i="19" s="1"/>
  <c r="G37" i="20"/>
  <c r="G65" i="20" s="1"/>
  <c r="C34" i="7"/>
  <c r="C44" i="7" s="1"/>
  <c r="C45" i="13"/>
  <c r="C46" i="13" s="1"/>
  <c r="F42" i="5"/>
  <c r="F42" i="19" s="1"/>
  <c r="D44" i="3"/>
  <c r="E44" i="3"/>
  <c r="E42" i="19" s="1"/>
  <c r="F49" i="20"/>
  <c r="D42" i="10"/>
  <c r="G20" i="19"/>
  <c r="G27" i="8"/>
  <c r="E21" i="9"/>
  <c r="C41" i="10"/>
  <c r="G12" i="11"/>
  <c r="D42" i="9"/>
  <c r="E21" i="10"/>
  <c r="G21" i="11"/>
  <c r="G41" i="11"/>
  <c r="F23" i="1"/>
  <c r="E23" i="13"/>
  <c r="G21" i="15"/>
  <c r="F44" i="7"/>
  <c r="G10" i="2"/>
  <c r="C42" i="10"/>
  <c r="G19" i="8"/>
  <c r="G13" i="6"/>
  <c r="G18" i="6"/>
  <c r="G10" i="8"/>
  <c r="G30" i="8" s="1"/>
  <c r="G10" i="12"/>
  <c r="G22" i="12" s="1"/>
  <c r="G36" i="12"/>
  <c r="G57" i="12" s="1"/>
  <c r="D21" i="10"/>
  <c r="G32" i="11"/>
  <c r="G10" i="14"/>
  <c r="G26" i="14" s="1"/>
  <c r="G20" i="20"/>
  <c r="F21" i="9"/>
  <c r="G19" i="18"/>
  <c r="G24" i="18" s="1"/>
  <c r="G10" i="20"/>
  <c r="F47" i="18"/>
  <c r="G59" i="11" l="1"/>
  <c r="G26" i="11"/>
  <c r="G31" i="20"/>
  <c r="G24" i="2"/>
  <c r="C44" i="3"/>
  <c r="G23" i="6"/>
</calcChain>
</file>

<file path=xl/sharedStrings.xml><?xml version="1.0" encoding="utf-8"?>
<sst xmlns="http://schemas.openxmlformats.org/spreadsheetml/2006/main" count="2248" uniqueCount="340">
  <si>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</si>
  <si>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</si>
  <si>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</si>
  <si>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</si>
  <si>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</si>
  <si>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</si>
  <si>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</si>
  <si>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</si>
  <si>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</si>
  <si>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</si>
  <si>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</si>
  <si>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</si>
  <si>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</si>
  <si>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</si>
  <si>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</si>
  <si>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</si>
  <si>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</si>
  <si>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</si>
  <si>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</si>
  <si>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</si>
  <si>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</si>
  <si>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</si>
  <si>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</si>
  <si>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</si>
  <si>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</si>
  <si>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</si>
  <si>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</si>
  <si>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</si>
  <si>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</si>
  <si>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</si>
  <si>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</si>
  <si>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</si>
  <si>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</si>
  <si>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</si>
  <si>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</si>
  <si>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</si>
  <si>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</si>
  <si>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</si>
  <si>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</si>
  <si>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</si>
  <si>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</si>
  <si>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</si>
  <si>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</si>
  <si>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</si>
  <si>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</si>
  <si>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</si>
  <si>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</si>
  <si>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</si>
  <si>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</si>
  <si>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</si>
  <si>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</si>
  <si>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</si>
  <si>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</si>
  <si>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</si>
  <si>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</si>
  <si>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</si>
  <si>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</si>
  <si>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</si>
  <si>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</si>
  <si>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</si>
  <si>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</si>
  <si>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</si>
  <si>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</si>
  <si>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</si>
  <si>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</si>
  <si>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</si>
  <si>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</si>
  <si>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</si>
  <si>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</si>
  <si>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</si>
  <si>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</si>
  <si>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</si>
  <si>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</si>
  <si>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</si>
  <si>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</si>
  <si>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</si>
  <si>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</si>
  <si>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</si>
  <si>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</si>
  <si>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</si>
  <si>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</si>
  <si>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</si>
  <si>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</si>
  <si>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</si>
  <si>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</si>
  <si>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</si>
  <si>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</si>
  <si>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</si>
  <si>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</si>
  <si>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</si>
  <si>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</si>
  <si>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</si>
  <si>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</si>
  <si>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</si>
  <si>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</si>
  <si>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</si>
  <si>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</si>
  <si>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</si>
  <si>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</si>
  <si>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</si>
  <si>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</si>
  <si>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</si>
  <si>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</si>
  <si>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</si>
  <si>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</si>
  <si>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</si>
  <si>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</si>
  <si>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</si>
  <si>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</si>
  <si>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</si>
  <si>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</si>
  <si>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</si>
  <si>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</si>
  <si>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</si>
  <si>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</si>
  <si>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</si>
  <si>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</si>
  <si>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</si>
  <si>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</si>
  <si>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</si>
  <si>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</si>
  <si>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</si>
  <si>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</si>
  <si>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</si>
  <si>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</si>
  <si>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</si>
  <si>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</si>
  <si>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</si>
  <si>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</si>
  <si>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</si>
  <si>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</si>
  <si>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</si>
  <si>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</si>
  <si>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</si>
  <si>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</si>
  <si>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</si>
  <si>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</si>
  <si>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</si>
  <si>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</si>
  <si>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</si>
  <si>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</si>
  <si>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</si>
  <si>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</si>
  <si>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</si>
  <si>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</si>
  <si>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</si>
  <si>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</si>
  <si>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</si>
  <si>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</si>
  <si>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</si>
  <si>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</si>
  <si>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</si>
  <si>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</si>
  <si>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</si>
  <si>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</si>
  <si>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</si>
  <si>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</si>
  <si>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</si>
  <si>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</si>
  <si>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</si>
  <si>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</si>
  <si>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</si>
  <si>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</si>
  <si>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</si>
  <si>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</si>
  <si>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</si>
  <si>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</si>
  <si>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</si>
  <si>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</si>
  <si>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</si>
  <si>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</si>
  <si>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</si>
  <si>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</si>
  <si>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</si>
  <si>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</si>
  <si>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</si>
  <si>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</si>
  <si>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</si>
  <si>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</si>
  <si>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</si>
  <si>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</si>
  <si>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</si>
  <si>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</si>
  <si>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</si>
  <si>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</si>
  <si>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</si>
  <si>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</si>
  <si>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</si>
  <si>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</si>
  <si>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</si>
  <si>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</si>
  <si>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</si>
  <si>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</si>
  <si>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</si>
  <si>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</si>
  <si>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</si>
  <si>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</si>
  <si>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</si>
  <si>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</si>
  <si>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</si>
  <si>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</si>
  <si>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</si>
  <si>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</si>
  <si>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</si>
  <si>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</si>
  <si>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</si>
  <si>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</si>
  <si>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</si>
  <si>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</si>
  <si>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</si>
  <si>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</si>
  <si>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</si>
  <si>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</si>
  <si>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</si>
  <si>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</si>
  <si>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</si>
  <si>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</si>
  <si>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</si>
  <si>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</si>
  <si>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</si>
  <si>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</si>
  <si>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</si>
  <si>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</si>
  <si>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</si>
  <si>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</si>
  <si>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</si>
  <si>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</si>
  <si>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</si>
  <si>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</si>
  <si>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</si>
  <si>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</si>
  <si>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</si>
  <si>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</si>
  <si>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</si>
  <si>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</si>
  <si>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</si>
  <si>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</si>
  <si>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</si>
  <si>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</si>
  <si>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</si>
  <si>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</si>
  <si>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</si>
  <si>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</si>
  <si>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</si>
  <si>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</si>
  <si>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</si>
  <si>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</si>
  <si>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</si>
  <si>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</si>
  <si>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</si>
  <si>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</si>
  <si>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</si>
  <si>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</si>
  <si>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</si>
  <si>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</si>
  <si>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</si>
  <si>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</si>
  <si>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</si>
  <si>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</si>
  <si>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</si>
  <si>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</si>
  <si>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</si>
  <si>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</si>
  <si>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</si>
  <si>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</si>
  <si>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</si>
  <si>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</si>
  <si>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</si>
  <si>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</si>
  <si>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</si>
  <si>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</si>
  <si>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</si>
  <si>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</si>
  <si>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</si>
  <si>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</si>
  <si>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</si>
  <si>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</si>
  <si>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</si>
  <si>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</si>
  <si>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Котлеты рыбные в томатном соусе</t>
  </si>
  <si>
    <t>Вес блюда</t>
  </si>
  <si>
    <t>Энергетическая ценность</t>
  </si>
  <si>
    <t>Пищевые вещества</t>
  </si>
  <si>
    <t>Вес             блюда</t>
  </si>
  <si>
    <t>Чай каркаде</t>
  </si>
  <si>
    <t>Фрукты (Яблоко)</t>
  </si>
  <si>
    <t>Утверждаю:</t>
  </si>
  <si>
    <t>Согласовано:</t>
  </si>
  <si>
    <t xml:space="preserve">__________________ </t>
  </si>
  <si>
    <t xml:space="preserve">Директор </t>
  </si>
  <si>
    <t>___________________</t>
  </si>
  <si>
    <t>Примерное десятидневное меню приготавливаемых блюд  за счет частичной компенсации для питания обучающихся возрастной категории с 7-11 лет</t>
  </si>
  <si>
    <t>Приложение №</t>
  </si>
  <si>
    <t>Каша рисовая вязкая</t>
  </si>
  <si>
    <t>Перевалов А.Я., 2021 г., ТТК</t>
  </si>
  <si>
    <t>Сыр полутвердый (порциями)</t>
  </si>
  <si>
    <t>75</t>
  </si>
  <si>
    <t>Чай с молоком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</si>
  <si>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</si>
  <si>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</si>
  <si>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</si>
  <si>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</si>
  <si>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Каша овсяная молочная жидкая</t>
  </si>
  <si>
    <t>Чай с сахаром</t>
  </si>
  <si>
    <t>Плов из отварной птицы</t>
  </si>
  <si>
    <t>Омлет натуральный</t>
  </si>
  <si>
    <t>Фрукты (Апельсин)</t>
  </si>
  <si>
    <t>Каша  "Дружба"</t>
  </si>
  <si>
    <t>Запеканка рисовая с творогом</t>
  </si>
  <si>
    <t>Булочка ванильная</t>
  </si>
  <si>
    <t xml:space="preserve">                            к Описанию объекта закупки</t>
  </si>
  <si>
    <t>№ Рецептуры</t>
  </si>
  <si>
    <t xml:space="preserve">                     ЗАВТРАК</t>
  </si>
  <si>
    <t xml:space="preserve">                                    День 10 Неделя 2            </t>
  </si>
  <si>
    <t xml:space="preserve">                                  День 9 Неделя 2            </t>
  </si>
  <si>
    <t xml:space="preserve">                       ЗАВТРАК</t>
  </si>
  <si>
    <t xml:space="preserve">                                  День 8 Неделя 2            </t>
  </si>
  <si>
    <t xml:space="preserve">                           ЗАВТРАК</t>
  </si>
  <si>
    <t xml:space="preserve">                                 День 7 Неделя 2            </t>
  </si>
  <si>
    <t xml:space="preserve">                  ЗАВТРАК</t>
  </si>
  <si>
    <t xml:space="preserve">                                   День 6 Неделя 2            </t>
  </si>
  <si>
    <t xml:space="preserve">                      ЗАВТРАК</t>
  </si>
  <si>
    <t xml:space="preserve">                                      День 5 Неделя 1              </t>
  </si>
  <si>
    <t xml:space="preserve">                                 ЗАВТРАК</t>
  </si>
  <si>
    <t xml:space="preserve">                                    День 4 Неделя 1              </t>
  </si>
  <si>
    <t xml:space="preserve">                                      День 3 Неделя 1              </t>
  </si>
  <si>
    <t xml:space="preserve">                        ЗАВТРАК</t>
  </si>
  <si>
    <t xml:space="preserve">                                День 2 Неделя 1              </t>
  </si>
  <si>
    <t xml:space="preserve">                   ЗАВТРАК</t>
  </si>
  <si>
    <t xml:space="preserve">                                     День 1 Неделя 1              </t>
  </si>
  <si>
    <t>Литература, используемая при составлении десятидневного меню:</t>
  </si>
  <si>
    <t>Единый сборник технологических нормативов, рецептур блюд и кулинарных изделий для детских садов, школ, школ-интернатор, детских домов, детских оздоровительных учреждений, учреждений профессионального образования, специализированных учреждений для несовершеннолетних, нуждающихся в социальной реабилитации, лечебно- профилактических учреждений/ сост. А. Я. Перевалов, Н. В. Тапешкина. - Изд-е 4-е доп. и испр. - Пермь, 2021. - 410 с.</t>
  </si>
  <si>
    <t>Сборник рецептур на продукцию для обучающихся во всех образовательных учреждениях/ сост. В. Т. Лапшина, 2004.</t>
  </si>
  <si>
    <t>доб. Технико-технологические карты</t>
  </si>
  <si>
    <t>610</t>
  </si>
  <si>
    <t>Блинчики с вареной сгущенкой</t>
  </si>
  <si>
    <t>Чай с лимоном</t>
  </si>
  <si>
    <t>Десятидневное меню для обеспечения питанием обучающихся возрастной категории 7-11 лет</t>
  </si>
  <si>
    <t>Овощи по сезону (огурцы соленые)</t>
  </si>
  <si>
    <t>Овощи по сезону (капуста квашеная)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</si>
</sst>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3" fillId="5" borderId="17">
      <protection locked="0"/>
    </xf>
  </cellStyleXfs>
  <cellXfs count="430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" fillId="6" borderId="0" xfId="0" applyFont="1" applyFill="1" applyAlignment="1"/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2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7" fillId="0" borderId="0" xfId="0" applyFont="1" applyAlignment="1"/>
    <xf numFmtId="0" fontId="3" fillId="0" borderId="18" xfId="0" applyFont="1" applyBorder="1" applyAlignment="1">
      <alignment horizontal="center" vertical="center"/>
    </xf>
    <xf numFmtId="0" fontId="1" fillId="0" borderId="0" xfId="0" applyFont="1" applyBorder="1" applyAlignment="1"/>
    <xf numFmtId="0" fontId="31" fillId="0" borderId="0" xfId="0" applyFont="1">
      <alignment vertical="center"/>
    </xf>
    <xf numFmtId="0" fontId="2" fillId="6" borderId="8" xfId="0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2" fontId="27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6" fillId="0" borderId="0" xfId="0" applyFont="1" applyFill="1" applyAlignment="1"/>
    <xf numFmtId="2" fontId="1" fillId="0" borderId="0" xfId="0" applyNumberFormat="1" applyFont="1" applyFill="1" applyAlignment="1"/>
    <xf numFmtId="2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2" fontId="28" fillId="0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0" fontId="35" fillId="0" borderId="2" xfId="0" applyFont="1" applyFill="1" applyBorder="1" applyAlignment="1">
      <alignment vertical="center" wrapText="1"/>
    </xf>
    <xf numFmtId="0" fontId="34" fillId="0" borderId="2" xfId="0" applyFont="1" applyFill="1" applyBorder="1" applyAlignment="1">
      <alignment horizontal="center" vertical="center" wrapText="1"/>
    </xf>
    <xf numFmtId="2" fontId="34" fillId="0" borderId="2" xfId="0" applyNumberFormat="1" applyFont="1" applyFill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2" fontId="34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Alignment="1"/>
    <xf numFmtId="2" fontId="24" fillId="0" borderId="0" xfId="0" applyNumberFormat="1" applyFont="1" applyFill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6" fillId="0" borderId="0" xfId="0" applyFont="1" applyFill="1" applyAlignment="1">
      <alignment horizontal="center" vertical="top"/>
    </xf>
    <xf numFmtId="0" fontId="26" fillId="0" borderId="0" xfId="0" applyFont="1" applyFill="1" applyAlignment="1">
      <alignment vertical="top"/>
    </xf>
    <xf numFmtId="0" fontId="2" fillId="6" borderId="8" xfId="1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8" fillId="0" borderId="2" xfId="0" applyNumberFormat="1" applyFont="1" applyFill="1" applyBorder="1" applyAlignment="1">
      <alignment horizontal="center" vertical="center"/>
    </xf>
    <xf numFmtId="2" fontId="2" fillId="6" borderId="8" xfId="1" applyNumberFormat="1" applyFont="1" applyFill="1" applyBorder="1" applyAlignment="1" applyProtection="1">
      <alignment horizontal="center" vertical="center"/>
    </xf>
    <xf numFmtId="2" fontId="27" fillId="0" borderId="17" xfId="2" applyNumberFormat="1" applyFont="1" applyFill="1" applyAlignment="1" applyProtection="1">
      <alignment horizontal="center" vertical="center"/>
    </xf>
    <xf numFmtId="0" fontId="2" fillId="0" borderId="0" xfId="0" applyFont="1" applyBorder="1" applyAlignment="1">
      <alignment wrapText="1"/>
    </xf>
    <xf numFmtId="0" fontId="2" fillId="6" borderId="8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wrapText="1"/>
    </xf>
    <xf numFmtId="0" fontId="2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2" fillId="0" borderId="0" xfId="0" applyFont="1" applyAlignment="1">
      <alignment wrapText="1"/>
    </xf>
    <xf numFmtId="0" fontId="27" fillId="0" borderId="2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/>
    </xf>
    <xf numFmtId="0" fontId="27" fillId="0" borderId="2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1" fillId="7" borderId="0" xfId="0" applyFont="1" applyFill="1" applyAlignment="1"/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</cellXfs>
  <cellStyles count="3">
    <cellStyle name="Вывод" xfId="2" xr:uid="{00000000-0005-0000-0000-000000000000}"/>
    <cellStyle name="Нейтральный" xfId="1" xr:uid="{00000000-0005-0000-0000-00000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38" workbookViewId="0">
      <selection activeCell="A38" sqref="A1:XFD1048576"/>
    </sheetView>
  </sheetViews>
  <sheetFormatPr defaultColWidth="9.140625" defaultRowHeight="16.5" x14ac:dyDescent="0.3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 x14ac:dyDescent="0.3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 x14ac:dyDescent="0.3">
      <c r="A2" s="342" t="s">
        <v>43</v>
      </c>
      <c r="B2" s="342"/>
      <c r="C2" s="342"/>
      <c r="D2" s="342"/>
      <c r="E2" s="342"/>
      <c r="F2" s="342"/>
      <c r="G2" s="342"/>
      <c r="H2" s="342"/>
      <c r="I2" s="342"/>
    </row>
    <row r="3" spans="1:12" ht="25.5" customHeight="1" x14ac:dyDescent="0.3">
      <c r="A3" s="4"/>
      <c r="B3" s="7"/>
      <c r="C3" s="346" t="s">
        <v>0</v>
      </c>
      <c r="D3" s="346"/>
      <c r="E3" s="346"/>
      <c r="F3" s="346"/>
      <c r="G3" s="346"/>
      <c r="H3" s="6"/>
      <c r="I3" s="6"/>
    </row>
    <row r="4" spans="1:12" s="8" customFormat="1" x14ac:dyDescent="0.25">
      <c r="A4" s="347" t="s">
        <v>1</v>
      </c>
      <c r="B4" s="344" t="s">
        <v>2</v>
      </c>
      <c r="C4" s="344" t="s">
        <v>3</v>
      </c>
      <c r="D4" s="345" t="s">
        <v>4</v>
      </c>
      <c r="E4" s="345" t="s">
        <v>5</v>
      </c>
      <c r="F4" s="343" t="s">
        <v>6</v>
      </c>
      <c r="G4" s="345" t="s">
        <v>7</v>
      </c>
      <c r="H4" s="343" t="s">
        <v>8</v>
      </c>
      <c r="I4" s="343" t="s">
        <v>9</v>
      </c>
    </row>
    <row r="5" spans="1:12" s="8" customFormat="1" ht="7.5" customHeight="1" x14ac:dyDescent="0.25">
      <c r="A5" s="347"/>
      <c r="B5" s="344"/>
      <c r="C5" s="344"/>
      <c r="D5" s="345"/>
      <c r="E5" s="345"/>
      <c r="F5" s="343"/>
      <c r="G5" s="345"/>
      <c r="H5" s="343"/>
      <c r="I5" s="343"/>
    </row>
    <row r="6" spans="1:12" s="8" customFormat="1" x14ac:dyDescent="0.25">
      <c r="A6" s="347"/>
      <c r="B6" s="9" t="s">
        <v>10</v>
      </c>
      <c r="C6" s="344"/>
      <c r="D6" s="10" t="s">
        <v>10</v>
      </c>
      <c r="E6" s="10" t="s">
        <v>10</v>
      </c>
      <c r="F6" s="11" t="s">
        <v>10</v>
      </c>
      <c r="G6" s="10" t="s">
        <v>11</v>
      </c>
      <c r="H6" s="343"/>
      <c r="I6" s="343"/>
    </row>
    <row r="7" spans="1:12" s="12" customFormat="1" ht="39.75" customHeight="1" x14ac:dyDescent="0.3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 x14ac:dyDescent="0.3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 x14ac:dyDescent="0.3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 x14ac:dyDescent="0.3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 x14ac:dyDescent="0.3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 x14ac:dyDescent="0.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 x14ac:dyDescent="0.3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 x14ac:dyDescent="0.3">
      <c r="A14" s="341" t="s">
        <v>19</v>
      </c>
      <c r="B14" s="341"/>
      <c r="C14" s="341"/>
      <c r="D14" s="341"/>
      <c r="E14" s="341"/>
      <c r="F14" s="341"/>
      <c r="G14" s="341"/>
      <c r="H14" s="341"/>
      <c r="I14" s="341"/>
    </row>
    <row r="15" spans="1:12" s="8" customFormat="1" ht="31.5" customHeight="1" x14ac:dyDescent="0.3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 x14ac:dyDescent="0.3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 x14ac:dyDescent="0.3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 x14ac:dyDescent="0.3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 x14ac:dyDescent="0.3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 x14ac:dyDescent="0.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 x14ac:dyDescent="0.3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 x14ac:dyDescent="0.3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 x14ac:dyDescent="0.3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 x14ac:dyDescent="0.3">
      <c r="A24" s="4"/>
      <c r="B24" s="5"/>
      <c r="C24" s="6"/>
      <c r="D24" s="6"/>
      <c r="E24" s="6"/>
      <c r="F24" s="6"/>
      <c r="G24" s="6"/>
      <c r="H24" s="6"/>
      <c r="I24" s="6"/>
    </row>
    <row r="25" spans="1:9" x14ac:dyDescent="0.3">
      <c r="A25" s="342" t="s">
        <v>44</v>
      </c>
      <c r="B25" s="342"/>
      <c r="C25" s="342"/>
      <c r="D25" s="342"/>
      <c r="E25" s="342"/>
      <c r="F25" s="342"/>
      <c r="G25" s="342"/>
      <c r="H25" s="342"/>
      <c r="I25" s="342"/>
    </row>
    <row r="26" spans="1:9" x14ac:dyDescent="0.3">
      <c r="A26" s="4"/>
      <c r="B26" s="7"/>
      <c r="C26" s="346" t="s">
        <v>0</v>
      </c>
      <c r="D26" s="346"/>
      <c r="E26" s="346"/>
      <c r="F26" s="346"/>
      <c r="G26" s="346"/>
      <c r="H26" s="6"/>
      <c r="I26" s="6"/>
    </row>
    <row r="27" spans="1:9" s="8" customFormat="1" x14ac:dyDescent="0.25">
      <c r="A27" s="347" t="s">
        <v>1</v>
      </c>
      <c r="B27" s="344" t="s">
        <v>2</v>
      </c>
      <c r="C27" s="344" t="s">
        <v>3</v>
      </c>
      <c r="D27" s="345" t="s">
        <v>4</v>
      </c>
      <c r="E27" s="345" t="s">
        <v>5</v>
      </c>
      <c r="F27" s="343" t="s">
        <v>6</v>
      </c>
      <c r="G27" s="345" t="s">
        <v>7</v>
      </c>
      <c r="H27" s="343" t="s">
        <v>8</v>
      </c>
      <c r="I27" s="343" t="s">
        <v>9</v>
      </c>
    </row>
    <row r="28" spans="1:9" s="8" customFormat="1" x14ac:dyDescent="0.25">
      <c r="A28" s="347"/>
      <c r="B28" s="344"/>
      <c r="C28" s="344"/>
      <c r="D28" s="345"/>
      <c r="E28" s="345"/>
      <c r="F28" s="343"/>
      <c r="G28" s="345"/>
      <c r="H28" s="343"/>
      <c r="I28" s="343"/>
    </row>
    <row r="29" spans="1:9" s="8" customFormat="1" x14ac:dyDescent="0.25">
      <c r="A29" s="347"/>
      <c r="B29" s="9" t="s">
        <v>10</v>
      </c>
      <c r="C29" s="344"/>
      <c r="D29" s="10" t="s">
        <v>10</v>
      </c>
      <c r="E29" s="10" t="s">
        <v>10</v>
      </c>
      <c r="F29" s="11" t="s">
        <v>10</v>
      </c>
      <c r="G29" s="10" t="s">
        <v>11</v>
      </c>
      <c r="H29" s="343"/>
      <c r="I29" s="343"/>
    </row>
    <row r="30" spans="1:9" ht="38.25" x14ac:dyDescent="0.3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 x14ac:dyDescent="0.3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 x14ac:dyDescent="0.3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 x14ac:dyDescent="0.3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 x14ac:dyDescent="0.3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 x14ac:dyDescent="0.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 x14ac:dyDescent="0.3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 x14ac:dyDescent="0.3">
      <c r="A37" s="341" t="s">
        <v>19</v>
      </c>
      <c r="B37" s="341"/>
      <c r="C37" s="341"/>
      <c r="D37" s="341"/>
      <c r="E37" s="341"/>
      <c r="F37" s="341"/>
      <c r="G37" s="341"/>
      <c r="H37" s="341"/>
      <c r="I37" s="341"/>
    </row>
    <row r="38" spans="1:12" ht="33" x14ac:dyDescent="0.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 x14ac:dyDescent="0.3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 x14ac:dyDescent="0.3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 x14ac:dyDescent="0.3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 x14ac:dyDescent="0.3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 x14ac:dyDescent="0.3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 x14ac:dyDescent="0.3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 x14ac:dyDescent="0.3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 x14ac:dyDescent="0.3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2:I2"/>
    <mergeCell ref="A27:A29"/>
    <mergeCell ref="A4:A6"/>
    <mergeCell ref="H4:H6"/>
    <mergeCell ref="G4:G5"/>
    <mergeCell ref="E4:E5"/>
    <mergeCell ref="A14:I14"/>
    <mergeCell ref="C3:G3"/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x14ac:dyDescent="0.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 x14ac:dyDescent="0.3">
      <c r="A2" s="383" t="s">
        <v>89</v>
      </c>
      <c r="B2" s="383"/>
      <c r="C2" s="383"/>
      <c r="D2" s="383"/>
      <c r="E2" s="383"/>
      <c r="F2" s="383"/>
      <c r="G2" s="383"/>
      <c r="H2" s="383"/>
      <c r="I2" s="383"/>
    </row>
    <row r="3" spans="1:13" ht="25.5" customHeight="1" x14ac:dyDescent="0.3">
      <c r="A3" s="132"/>
      <c r="B3" s="7"/>
      <c r="C3" s="346" t="s">
        <v>0</v>
      </c>
      <c r="D3" s="346"/>
      <c r="E3" s="346"/>
      <c r="F3" s="346"/>
      <c r="G3" s="346"/>
      <c r="H3" s="6"/>
      <c r="I3" s="6"/>
    </row>
    <row r="4" spans="1:13" x14ac:dyDescent="0.3">
      <c r="A4" s="345" t="s">
        <v>1</v>
      </c>
      <c r="B4" s="344" t="s">
        <v>2</v>
      </c>
      <c r="C4" s="344" t="s">
        <v>3</v>
      </c>
      <c r="D4" s="345" t="s">
        <v>4</v>
      </c>
      <c r="E4" s="345" t="s">
        <v>5</v>
      </c>
      <c r="F4" s="343" t="s">
        <v>6</v>
      </c>
      <c r="G4" s="345" t="s">
        <v>7</v>
      </c>
      <c r="H4" s="343" t="s">
        <v>8</v>
      </c>
      <c r="I4" s="343" t="s">
        <v>9</v>
      </c>
    </row>
    <row r="5" spans="1:13" ht="9.75" customHeight="1" x14ac:dyDescent="0.3">
      <c r="A5" s="345"/>
      <c r="B5" s="344"/>
      <c r="C5" s="344"/>
      <c r="D5" s="345"/>
      <c r="E5" s="345"/>
      <c r="F5" s="343"/>
      <c r="G5" s="345"/>
      <c r="H5" s="343"/>
      <c r="I5" s="343"/>
    </row>
    <row r="6" spans="1:13" x14ac:dyDescent="0.3">
      <c r="A6" s="345"/>
      <c r="B6" s="9" t="s">
        <v>10</v>
      </c>
      <c r="C6" s="344"/>
      <c r="D6" s="10" t="s">
        <v>10</v>
      </c>
      <c r="E6" s="10" t="s">
        <v>10</v>
      </c>
      <c r="F6" s="11" t="s">
        <v>10</v>
      </c>
      <c r="G6" s="10" t="s">
        <v>11</v>
      </c>
      <c r="H6" s="343"/>
      <c r="I6" s="343"/>
    </row>
    <row r="7" spans="1:13" s="12" customFormat="1" ht="27" customHeight="1" x14ac:dyDescent="0.25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 x14ac:dyDescent="0.25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 x14ac:dyDescent="0.3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 x14ac:dyDescent="0.25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 x14ac:dyDescent="0.3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 x14ac:dyDescent="0.3">
      <c r="A13" s="381" t="s">
        <v>19</v>
      </c>
      <c r="B13" s="341"/>
      <c r="C13" s="341"/>
      <c r="D13" s="341"/>
      <c r="E13" s="341"/>
      <c r="F13" s="341"/>
      <c r="G13" s="341"/>
      <c r="H13" s="341"/>
      <c r="I13" s="382"/>
    </row>
    <row r="14" spans="1:13" s="8" customFormat="1" ht="55.5" customHeight="1" x14ac:dyDescent="0.25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 x14ac:dyDescent="0.3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 x14ac:dyDescent="0.3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 x14ac:dyDescent="0.3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 x14ac:dyDescent="0.3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 x14ac:dyDescent="0.3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 x14ac:dyDescent="0.3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3" x14ac:dyDescent="0.3">
      <c r="A23" s="383" t="s">
        <v>102</v>
      </c>
      <c r="B23" s="383"/>
      <c r="C23" s="383"/>
      <c r="D23" s="383"/>
      <c r="E23" s="383"/>
      <c r="F23" s="383"/>
      <c r="G23" s="383"/>
      <c r="H23" s="383"/>
      <c r="I23" s="383"/>
    </row>
    <row r="24" spans="1:13" x14ac:dyDescent="0.3">
      <c r="A24" s="132"/>
      <c r="B24" s="7"/>
      <c r="C24" s="346" t="s">
        <v>0</v>
      </c>
      <c r="D24" s="346"/>
      <c r="E24" s="346"/>
      <c r="F24" s="346"/>
      <c r="G24" s="346"/>
      <c r="H24" s="6"/>
      <c r="I24" s="6"/>
    </row>
    <row r="25" spans="1:13" x14ac:dyDescent="0.3">
      <c r="A25" s="345" t="s">
        <v>1</v>
      </c>
      <c r="B25" s="344" t="s">
        <v>2</v>
      </c>
      <c r="C25" s="344" t="s">
        <v>3</v>
      </c>
      <c r="D25" s="345" t="s">
        <v>4</v>
      </c>
      <c r="E25" s="345" t="s">
        <v>5</v>
      </c>
      <c r="F25" s="343" t="s">
        <v>6</v>
      </c>
      <c r="G25" s="345" t="s">
        <v>7</v>
      </c>
      <c r="H25" s="343" t="s">
        <v>8</v>
      </c>
      <c r="I25" s="343" t="s">
        <v>9</v>
      </c>
    </row>
    <row r="26" spans="1:13" x14ac:dyDescent="0.3">
      <c r="A26" s="345"/>
      <c r="B26" s="344"/>
      <c r="C26" s="344"/>
      <c r="D26" s="345"/>
      <c r="E26" s="345"/>
      <c r="F26" s="343"/>
      <c r="G26" s="345"/>
      <c r="H26" s="343"/>
      <c r="I26" s="343"/>
    </row>
    <row r="27" spans="1:13" x14ac:dyDescent="0.3">
      <c r="A27" s="345"/>
      <c r="B27" s="9" t="s">
        <v>10</v>
      </c>
      <c r="C27" s="344"/>
      <c r="D27" s="10" t="s">
        <v>10</v>
      </c>
      <c r="E27" s="10" t="s">
        <v>10</v>
      </c>
      <c r="F27" s="11" t="s">
        <v>10</v>
      </c>
      <c r="G27" s="10" t="s">
        <v>11</v>
      </c>
      <c r="H27" s="343"/>
      <c r="I27" s="343"/>
    </row>
    <row r="28" spans="1:13" s="12" customFormat="1" ht="29.25" customHeight="1" x14ac:dyDescent="0.25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 x14ac:dyDescent="0.3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 x14ac:dyDescent="0.25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 x14ac:dyDescent="0.3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 x14ac:dyDescent="0.3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 x14ac:dyDescent="0.3">
      <c r="A34" s="381" t="s">
        <v>19</v>
      </c>
      <c r="B34" s="341"/>
      <c r="C34" s="341"/>
      <c r="D34" s="341"/>
      <c r="E34" s="341"/>
      <c r="F34" s="341"/>
      <c r="G34" s="341"/>
      <c r="H34" s="341"/>
      <c r="I34" s="382"/>
    </row>
    <row r="35" spans="1:10" ht="63.75" customHeight="1" x14ac:dyDescent="0.3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 x14ac:dyDescent="0.25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 x14ac:dyDescent="0.3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 x14ac:dyDescent="0.3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8" t="s">
        <v>216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215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217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 x14ac:dyDescent="0.2">
      <c r="A12" s="147" t="s">
        <v>143</v>
      </c>
      <c r="B12" s="57"/>
      <c r="C12" s="359" t="s">
        <v>29</v>
      </c>
      <c r="D12" s="350"/>
      <c r="E12" s="350"/>
      <c r="F12" s="351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 x14ac:dyDescent="0.2">
      <c r="A13" s="349" t="s">
        <v>51</v>
      </c>
      <c r="B13" s="350"/>
      <c r="C13" s="350"/>
      <c r="D13" s="350"/>
      <c r="E13" s="350"/>
      <c r="F13" s="350"/>
      <c r="G13" s="350"/>
      <c r="H13" s="350"/>
      <c r="I13" s="350"/>
      <c r="J13" s="350"/>
      <c r="K13" s="350"/>
      <c r="L13" s="351"/>
    </row>
    <row r="14" spans="1:12" s="66" customFormat="1" ht="15.75" customHeight="1" x14ac:dyDescent="0.2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 x14ac:dyDescent="0.2">
      <c r="A15" s="72" t="s">
        <v>143</v>
      </c>
      <c r="B15" s="357">
        <v>100</v>
      </c>
      <c r="C15" s="358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 x14ac:dyDescent="0.2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 x14ac:dyDescent="0.2">
      <c r="A17" s="349" t="s">
        <v>151</v>
      </c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1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49">
        <v>200</v>
      </c>
      <c r="D21" s="350"/>
      <c r="E21" s="350"/>
      <c r="F21" s="351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 x14ac:dyDescent="0.25">
      <c r="A22" s="352" t="s">
        <v>144</v>
      </c>
      <c r="B22" s="352"/>
      <c r="C22" s="352"/>
      <c r="D22" s="352"/>
      <c r="E22" s="352"/>
      <c r="F22" s="352"/>
      <c r="G22" s="352"/>
      <c r="H22" s="352"/>
      <c r="I22" s="352"/>
      <c r="J22" s="352"/>
      <c r="K22" s="352"/>
      <c r="L22" s="352"/>
    </row>
    <row r="23" spans="1:12" s="55" customFormat="1" ht="19.5" customHeight="1" x14ac:dyDescent="0.25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 x14ac:dyDescent="0.25">
      <c r="A24" s="359" t="s">
        <v>16</v>
      </c>
      <c r="B24" s="360"/>
      <c r="C24" s="360"/>
      <c r="D24" s="350"/>
      <c r="E24" s="350"/>
      <c r="F24" s="350"/>
      <c r="G24" s="350"/>
      <c r="H24" s="350"/>
      <c r="I24" s="350"/>
      <c r="J24" s="350"/>
      <c r="K24" s="350"/>
      <c r="L24" s="351"/>
    </row>
    <row r="25" spans="1:12" s="63" customFormat="1" ht="18" customHeight="1" x14ac:dyDescent="0.25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 x14ac:dyDescent="0.2">
      <c r="A26" s="370"/>
      <c r="B26" s="371"/>
      <c r="C26" s="371"/>
      <c r="D26" s="372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 x14ac:dyDescent="0.3">
      <c r="A27" s="354" t="s">
        <v>154</v>
      </c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</row>
    <row r="28" spans="1:12" s="162" customFormat="1" x14ac:dyDescent="0.2">
      <c r="A28" s="390" t="s">
        <v>155</v>
      </c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2"/>
    </row>
    <row r="29" spans="1:12" s="162" customFormat="1" x14ac:dyDescent="0.2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 x14ac:dyDescent="0.2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 x14ac:dyDescent="0.2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 x14ac:dyDescent="0.2">
      <c r="A32" s="72" t="s">
        <v>143</v>
      </c>
      <c r="B32" s="357" t="s">
        <v>186</v>
      </c>
      <c r="C32" s="358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 x14ac:dyDescent="0.2">
      <c r="A33" s="349" t="s">
        <v>219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1"/>
    </row>
    <row r="34" spans="1:12" ht="15" x14ac:dyDescent="0.2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 x14ac:dyDescent="0.2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 x14ac:dyDescent="0.2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 x14ac:dyDescent="0.2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 x14ac:dyDescent="0.2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 x14ac:dyDescent="0.2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 x14ac:dyDescent="0.2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 x14ac:dyDescent="0.2">
      <c r="A41" s="72" t="s">
        <v>143</v>
      </c>
      <c r="B41" s="389" t="s">
        <v>185</v>
      </c>
      <c r="C41" s="389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 x14ac:dyDescent="0.2">
      <c r="A42" s="349" t="s">
        <v>94</v>
      </c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1"/>
    </row>
    <row r="43" spans="1:12" x14ac:dyDescent="0.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 x14ac:dyDescent="0.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 x14ac:dyDescent="0.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 x14ac:dyDescent="0.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 x14ac:dyDescent="0.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 x14ac:dyDescent="0.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 x14ac:dyDescent="0.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57" t="s">
        <v>205</v>
      </c>
      <c r="C50" s="358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 x14ac:dyDescent="0.2">
      <c r="A51" s="349" t="s">
        <v>23</v>
      </c>
      <c r="B51" s="350"/>
      <c r="C51" s="350"/>
      <c r="D51" s="350"/>
      <c r="E51" s="350"/>
      <c r="F51" s="350"/>
      <c r="G51" s="350"/>
      <c r="H51" s="350"/>
      <c r="I51" s="350"/>
      <c r="J51" s="350"/>
      <c r="K51" s="350"/>
      <c r="L51" s="351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79" t="s">
        <v>143</v>
      </c>
      <c r="B54" s="362">
        <v>200</v>
      </c>
      <c r="C54" s="363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64"/>
      <c r="E55" s="365"/>
      <c r="F55" s="365"/>
      <c r="G55" s="366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64"/>
      <c r="E57" s="365"/>
      <c r="F57" s="365"/>
      <c r="G57" s="366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64" t="s">
        <v>133</v>
      </c>
      <c r="B59" s="365"/>
      <c r="C59" s="365"/>
      <c r="D59" s="366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A13:L13"/>
    <mergeCell ref="A5:L5"/>
    <mergeCell ref="B2:B3"/>
    <mergeCell ref="D2:D3"/>
    <mergeCell ref="H2:L2"/>
    <mergeCell ref="A2:A3"/>
    <mergeCell ref="A4:L4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8" t="s">
        <v>226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225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222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9" t="s">
        <v>29</v>
      </c>
      <c r="D10" s="350"/>
      <c r="E10" s="350"/>
      <c r="F10" s="351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2" t="s">
        <v>144</v>
      </c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</row>
    <row r="12" spans="1:12" s="55" customFormat="1" ht="19.5" customHeight="1" x14ac:dyDescent="0.25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2" t="s">
        <v>149</v>
      </c>
      <c r="B13" s="352"/>
      <c r="C13" s="352"/>
      <c r="D13" s="352"/>
      <c r="E13" s="352"/>
      <c r="F13" s="352"/>
      <c r="G13" s="352"/>
      <c r="H13" s="352"/>
      <c r="I13" s="352"/>
      <c r="J13" s="352"/>
      <c r="K13" s="352"/>
      <c r="L13" s="352"/>
    </row>
    <row r="14" spans="1:12" s="55" customFormat="1" ht="19.5" customHeight="1" x14ac:dyDescent="0.25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49" t="s">
        <v>49</v>
      </c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1"/>
    </row>
    <row r="16" spans="1:12" ht="16.5" customHeight="1" x14ac:dyDescent="0.2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49">
        <v>200</v>
      </c>
      <c r="D19" s="350"/>
      <c r="E19" s="350"/>
      <c r="F19" s="351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59" t="s">
        <v>16</v>
      </c>
      <c r="B20" s="360"/>
      <c r="C20" s="360"/>
      <c r="D20" s="350"/>
      <c r="E20" s="350"/>
      <c r="F20" s="350"/>
      <c r="G20" s="350"/>
      <c r="H20" s="350"/>
      <c r="I20" s="350"/>
      <c r="J20" s="350"/>
      <c r="K20" s="350"/>
      <c r="L20" s="351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 x14ac:dyDescent="0.2">
      <c r="A22" s="370"/>
      <c r="B22" s="371"/>
      <c r="C22" s="371"/>
      <c r="D22" s="372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 x14ac:dyDescent="0.3">
      <c r="A23" s="354" t="s">
        <v>154</v>
      </c>
      <c r="B23" s="355"/>
      <c r="C23" s="355"/>
      <c r="D23" s="355"/>
      <c r="E23" s="355"/>
      <c r="F23" s="355"/>
      <c r="G23" s="355"/>
      <c r="H23" s="355"/>
      <c r="I23" s="355"/>
      <c r="J23" s="355"/>
      <c r="K23" s="355"/>
      <c r="L23" s="355"/>
    </row>
    <row r="24" spans="1:12" s="66" customFormat="1" x14ac:dyDescent="0.2">
      <c r="A24" s="349" t="s">
        <v>51</v>
      </c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1"/>
    </row>
    <row r="25" spans="1:12" s="66" customFormat="1" x14ac:dyDescent="0.2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 x14ac:dyDescent="0.2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 x14ac:dyDescent="0.2">
      <c r="A27" s="161" t="s">
        <v>143</v>
      </c>
      <c r="B27" s="357" t="s">
        <v>184</v>
      </c>
      <c r="C27" s="358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 x14ac:dyDescent="0.2">
      <c r="A28" s="349" t="s">
        <v>70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1"/>
    </row>
    <row r="29" spans="1:12" ht="15" x14ac:dyDescent="0.2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 x14ac:dyDescent="0.2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 x14ac:dyDescent="0.2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 x14ac:dyDescent="0.2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 x14ac:dyDescent="0.2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 x14ac:dyDescent="0.2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 x14ac:dyDescent="0.2">
      <c r="A36" s="203" t="s">
        <v>143</v>
      </c>
      <c r="B36" s="384" t="s">
        <v>185</v>
      </c>
      <c r="C36" s="384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 x14ac:dyDescent="0.2">
      <c r="A37" s="349" t="s">
        <v>38</v>
      </c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1"/>
    </row>
    <row r="38" spans="1:12" x14ac:dyDescent="0.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 x14ac:dyDescent="0.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 x14ac:dyDescent="0.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 x14ac:dyDescent="0.2">
      <c r="A41" s="161" t="s">
        <v>143</v>
      </c>
      <c r="B41" s="357" t="s">
        <v>187</v>
      </c>
      <c r="C41" s="358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 x14ac:dyDescent="0.2">
      <c r="A42" s="359" t="s">
        <v>97</v>
      </c>
      <c r="B42" s="360"/>
      <c r="C42" s="360"/>
      <c r="D42" s="360"/>
      <c r="E42" s="360"/>
      <c r="F42" s="360"/>
      <c r="G42" s="360"/>
      <c r="H42" s="360"/>
      <c r="I42" s="360"/>
      <c r="J42" s="360"/>
      <c r="K42" s="360"/>
      <c r="L42" s="361"/>
    </row>
    <row r="43" spans="1:12" ht="16.5" x14ac:dyDescent="0.2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 x14ac:dyDescent="0.2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 x14ac:dyDescent="0.2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 x14ac:dyDescent="0.2">
      <c r="A48" s="161" t="s">
        <v>143</v>
      </c>
      <c r="B48" s="357">
        <v>90</v>
      </c>
      <c r="C48" s="358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 x14ac:dyDescent="0.2">
      <c r="A49" s="349" t="s">
        <v>23</v>
      </c>
      <c r="B49" s="350"/>
      <c r="C49" s="350"/>
      <c r="D49" s="350"/>
      <c r="E49" s="350"/>
      <c r="F49" s="350"/>
      <c r="G49" s="350"/>
      <c r="H49" s="350"/>
      <c r="I49" s="350"/>
      <c r="J49" s="350"/>
      <c r="K49" s="350"/>
      <c r="L49" s="351"/>
    </row>
    <row r="50" spans="1:12" x14ac:dyDescent="0.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 x14ac:dyDescent="0.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 x14ac:dyDescent="0.2">
      <c r="A52" s="203" t="s">
        <v>143</v>
      </c>
      <c r="B52" s="362">
        <v>200</v>
      </c>
      <c r="C52" s="363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 x14ac:dyDescent="0.2">
      <c r="A53" s="53" t="s">
        <v>163</v>
      </c>
      <c r="B53" s="80">
        <v>80</v>
      </c>
      <c r="C53" s="80">
        <v>80</v>
      </c>
      <c r="D53" s="364"/>
      <c r="E53" s="365"/>
      <c r="F53" s="365"/>
      <c r="G53" s="366"/>
      <c r="H53" s="41"/>
      <c r="I53" s="41"/>
      <c r="J53" s="41"/>
      <c r="K53" s="41"/>
      <c r="L53" s="81"/>
    </row>
    <row r="54" spans="1:12" x14ac:dyDescent="0.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 x14ac:dyDescent="0.2">
      <c r="A55" s="53" t="s">
        <v>164</v>
      </c>
      <c r="B55" s="80">
        <v>30</v>
      </c>
      <c r="C55" s="80">
        <v>30</v>
      </c>
      <c r="D55" s="364"/>
      <c r="E55" s="365"/>
      <c r="F55" s="365"/>
      <c r="G55" s="366"/>
      <c r="H55" s="41"/>
      <c r="I55" s="41"/>
      <c r="J55" s="41"/>
      <c r="K55" s="41"/>
      <c r="L55" s="81"/>
    </row>
    <row r="56" spans="1:12" x14ac:dyDescent="0.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 x14ac:dyDescent="0.2">
      <c r="A57" s="364" t="s">
        <v>133</v>
      </c>
      <c r="B57" s="365"/>
      <c r="C57" s="365"/>
      <c r="D57" s="366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 x14ac:dyDescent="0.2">
      <c r="A58" s="42"/>
      <c r="B58" s="42"/>
      <c r="C58" s="83"/>
      <c r="E58" s="43"/>
      <c r="F58" s="42"/>
      <c r="G58" s="42"/>
    </row>
    <row r="59" spans="1:12" x14ac:dyDescent="0.2">
      <c r="A59" s="42"/>
      <c r="B59" s="42"/>
      <c r="C59" s="83"/>
    </row>
    <row r="60" spans="1:12" x14ac:dyDescent="0.2">
      <c r="A60" s="42"/>
      <c r="B60" s="42"/>
      <c r="C60" s="83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C485" s="83"/>
    </row>
    <row r="486" spans="1:3" x14ac:dyDescent="0.2"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</sheetData>
  <mergeCells count="33">
    <mergeCell ref="J1:L1"/>
    <mergeCell ref="A4:L4"/>
    <mergeCell ref="D2:D3"/>
    <mergeCell ref="A2:A3"/>
    <mergeCell ref="A11:L11"/>
    <mergeCell ref="A1:I1"/>
    <mergeCell ref="F2:F3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topLeftCell="A36" workbookViewId="0">
      <selection activeCell="A36" sqref="A1:XFD1048576"/>
    </sheetView>
  </sheetViews>
  <sheetFormatPr defaultColWidth="9.140625" defaultRowHeight="15.75" x14ac:dyDescent="0.2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 x14ac:dyDescent="0.25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 x14ac:dyDescent="0.25">
      <c r="A2" s="393" t="s">
        <v>104</v>
      </c>
      <c r="B2" s="393"/>
      <c r="C2" s="393"/>
      <c r="D2" s="393"/>
      <c r="E2" s="393"/>
      <c r="F2" s="393"/>
      <c r="G2" s="393"/>
      <c r="H2" s="393"/>
      <c r="I2" s="393"/>
    </row>
    <row r="3" spans="1:10" ht="25.5" customHeight="1" x14ac:dyDescent="0.25">
      <c r="A3" s="207"/>
      <c r="B3" s="210"/>
      <c r="C3" s="398" t="s">
        <v>0</v>
      </c>
      <c r="D3" s="398"/>
      <c r="E3" s="398"/>
      <c r="F3" s="398"/>
      <c r="G3" s="398"/>
      <c r="H3" s="209"/>
      <c r="I3" s="209"/>
    </row>
    <row r="4" spans="1:10" x14ac:dyDescent="0.25">
      <c r="A4" s="394" t="s">
        <v>1</v>
      </c>
      <c r="B4" s="395" t="s">
        <v>2</v>
      </c>
      <c r="C4" s="395" t="s">
        <v>3</v>
      </c>
      <c r="D4" s="394" t="s">
        <v>4</v>
      </c>
      <c r="E4" s="394" t="s">
        <v>5</v>
      </c>
      <c r="F4" s="396" t="s">
        <v>6</v>
      </c>
      <c r="G4" s="394" t="s">
        <v>7</v>
      </c>
      <c r="H4" s="396" t="s">
        <v>8</v>
      </c>
      <c r="I4" s="396" t="s">
        <v>9</v>
      </c>
    </row>
    <row r="5" spans="1:10" x14ac:dyDescent="0.25">
      <c r="A5" s="394"/>
      <c r="B5" s="395"/>
      <c r="C5" s="395"/>
      <c r="D5" s="394"/>
      <c r="E5" s="394"/>
      <c r="F5" s="396"/>
      <c r="G5" s="394"/>
      <c r="H5" s="396"/>
      <c r="I5" s="396"/>
    </row>
    <row r="6" spans="1:10" x14ac:dyDescent="0.25">
      <c r="A6" s="394"/>
      <c r="B6" s="211" t="s">
        <v>10</v>
      </c>
      <c r="C6" s="395"/>
      <c r="D6" s="212" t="s">
        <v>10</v>
      </c>
      <c r="E6" s="212" t="s">
        <v>10</v>
      </c>
      <c r="F6" s="213" t="s">
        <v>10</v>
      </c>
      <c r="G6" s="212" t="s">
        <v>11</v>
      </c>
      <c r="H6" s="396"/>
      <c r="I6" s="396"/>
    </row>
    <row r="7" spans="1:10" s="214" customFormat="1" ht="39.75" customHeight="1" x14ac:dyDescent="0.25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 x14ac:dyDescent="0.3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 x14ac:dyDescent="0.25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 x14ac:dyDescent="0.3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 x14ac:dyDescent="0.25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 x14ac:dyDescent="0.25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 x14ac:dyDescent="0.25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 x14ac:dyDescent="0.25">
      <c r="A14" s="397" t="s">
        <v>19</v>
      </c>
      <c r="B14" s="397"/>
      <c r="C14" s="397"/>
      <c r="D14" s="397"/>
      <c r="E14" s="397"/>
      <c r="F14" s="397"/>
      <c r="G14" s="397"/>
      <c r="H14" s="397"/>
      <c r="I14" s="397"/>
    </row>
    <row r="15" spans="1:10" s="224" customFormat="1" ht="39" customHeight="1" x14ac:dyDescent="0.25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 x14ac:dyDescent="0.25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 x14ac:dyDescent="0.25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 x14ac:dyDescent="0.25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 x14ac:dyDescent="0.3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 x14ac:dyDescent="0.25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 x14ac:dyDescent="0.25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 x14ac:dyDescent="0.25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 x14ac:dyDescent="0.25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 x14ac:dyDescent="0.25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 x14ac:dyDescent="0.25">
      <c r="A25" s="399" t="s">
        <v>105</v>
      </c>
      <c r="B25" s="399"/>
      <c r="C25" s="399"/>
      <c r="D25" s="399"/>
      <c r="E25" s="399"/>
      <c r="F25" s="399"/>
      <c r="G25" s="399"/>
      <c r="H25" s="399"/>
      <c r="I25" s="399"/>
    </row>
    <row r="26" spans="1:10" x14ac:dyDescent="0.25">
      <c r="A26" s="207"/>
      <c r="B26" s="210"/>
      <c r="C26" s="398" t="s">
        <v>0</v>
      </c>
      <c r="D26" s="398"/>
      <c r="E26" s="398"/>
      <c r="F26" s="398"/>
      <c r="G26" s="398"/>
      <c r="H26" s="209"/>
      <c r="I26" s="209"/>
    </row>
    <row r="27" spans="1:10" x14ac:dyDescent="0.25">
      <c r="A27" s="394" t="s">
        <v>1</v>
      </c>
      <c r="B27" s="395" t="s">
        <v>2</v>
      </c>
      <c r="C27" s="395" t="s">
        <v>3</v>
      </c>
      <c r="D27" s="394" t="s">
        <v>4</v>
      </c>
      <c r="E27" s="394" t="s">
        <v>5</v>
      </c>
      <c r="F27" s="396" t="s">
        <v>6</v>
      </c>
      <c r="G27" s="394" t="s">
        <v>7</v>
      </c>
      <c r="H27" s="396" t="s">
        <v>8</v>
      </c>
      <c r="I27" s="396" t="s">
        <v>9</v>
      </c>
    </row>
    <row r="28" spans="1:10" x14ac:dyDescent="0.25">
      <c r="A28" s="394"/>
      <c r="B28" s="395"/>
      <c r="C28" s="395"/>
      <c r="D28" s="394"/>
      <c r="E28" s="394"/>
      <c r="F28" s="396"/>
      <c r="G28" s="394"/>
      <c r="H28" s="396"/>
      <c r="I28" s="396"/>
    </row>
    <row r="29" spans="1:10" x14ac:dyDescent="0.25">
      <c r="A29" s="394"/>
      <c r="B29" s="211" t="s">
        <v>10</v>
      </c>
      <c r="C29" s="395"/>
      <c r="D29" s="212" t="s">
        <v>10</v>
      </c>
      <c r="E29" s="212" t="s">
        <v>10</v>
      </c>
      <c r="F29" s="213" t="s">
        <v>10</v>
      </c>
      <c r="G29" s="212" t="s">
        <v>11</v>
      </c>
      <c r="H29" s="396"/>
      <c r="I29" s="396"/>
    </row>
    <row r="30" spans="1:10" ht="38.25" x14ac:dyDescent="0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 x14ac:dyDescent="0.3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 x14ac:dyDescent="0.25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 x14ac:dyDescent="0.3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 x14ac:dyDescent="0.25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 x14ac:dyDescent="0.25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 x14ac:dyDescent="0.25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 x14ac:dyDescent="0.25">
      <c r="A37" s="397" t="s">
        <v>19</v>
      </c>
      <c r="B37" s="397"/>
      <c r="C37" s="397"/>
      <c r="D37" s="397"/>
      <c r="E37" s="397"/>
      <c r="F37" s="397"/>
      <c r="G37" s="397"/>
      <c r="H37" s="397"/>
      <c r="I37" s="397"/>
    </row>
    <row r="38" spans="1:10" ht="38.25" x14ac:dyDescent="0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 x14ac:dyDescent="0.2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 x14ac:dyDescent="0.25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 x14ac:dyDescent="0.25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 x14ac:dyDescent="0.3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 x14ac:dyDescent="0.25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 x14ac:dyDescent="0.25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 x14ac:dyDescent="0.25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 x14ac:dyDescent="0.25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48" t="s">
        <v>227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228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138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49" t="s">
        <v>45</v>
      </c>
      <c r="D10" s="350"/>
      <c r="E10" s="350"/>
      <c r="F10" s="351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 x14ac:dyDescent="0.25">
      <c r="A11" s="352" t="s">
        <v>149</v>
      </c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</row>
    <row r="12" spans="1:12" s="55" customFormat="1" ht="19.5" hidden="1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2" t="s">
        <v>144</v>
      </c>
      <c r="B13" s="352"/>
      <c r="C13" s="352"/>
      <c r="D13" s="352"/>
      <c r="E13" s="352"/>
      <c r="F13" s="352"/>
      <c r="G13" s="352"/>
      <c r="H13" s="352"/>
      <c r="I13" s="352"/>
      <c r="J13" s="352"/>
      <c r="K13" s="352"/>
      <c r="L13" s="352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 x14ac:dyDescent="0.25">
      <c r="A15" s="352" t="s">
        <v>149</v>
      </c>
      <c r="B15" s="352"/>
      <c r="C15" s="352"/>
      <c r="D15" s="352"/>
      <c r="E15" s="352"/>
      <c r="F15" s="352"/>
      <c r="G15" s="352"/>
      <c r="H15" s="352"/>
      <c r="I15" s="352"/>
      <c r="J15" s="352"/>
      <c r="K15" s="352"/>
      <c r="L15" s="352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 x14ac:dyDescent="0.2">
      <c r="A17" s="349" t="s">
        <v>151</v>
      </c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1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49">
        <v>200</v>
      </c>
      <c r="D21" s="350"/>
      <c r="E21" s="350"/>
      <c r="F21" s="351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 x14ac:dyDescent="0.25">
      <c r="A22" s="349" t="s">
        <v>16</v>
      </c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1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 x14ac:dyDescent="0.25">
      <c r="A24" s="349" t="s">
        <v>262</v>
      </c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1"/>
    </row>
    <row r="25" spans="1:12" ht="18.75" customHeight="1" x14ac:dyDescent="0.2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 x14ac:dyDescent="0.2">
      <c r="A26" s="370"/>
      <c r="B26" s="371"/>
      <c r="C26" s="371"/>
      <c r="D26" s="372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 x14ac:dyDescent="0.3">
      <c r="A27" s="354" t="s">
        <v>154</v>
      </c>
      <c r="B27" s="355"/>
      <c r="C27" s="355"/>
      <c r="D27" s="355"/>
      <c r="E27" s="355"/>
      <c r="F27" s="355"/>
      <c r="G27" s="355"/>
      <c r="H27" s="355"/>
      <c r="I27" s="355"/>
      <c r="J27" s="355"/>
      <c r="K27" s="355"/>
      <c r="L27" s="355"/>
    </row>
    <row r="28" spans="1:12" s="66" customFormat="1" x14ac:dyDescent="0.2">
      <c r="A28" s="349" t="s">
        <v>51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1"/>
    </row>
    <row r="29" spans="1:12" s="66" customFormat="1" x14ac:dyDescent="0.2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 x14ac:dyDescent="0.2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 x14ac:dyDescent="0.2">
      <c r="A31" s="161" t="s">
        <v>143</v>
      </c>
      <c r="B31" s="357" t="s">
        <v>186</v>
      </c>
      <c r="C31" s="358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 x14ac:dyDescent="0.2">
      <c r="A32" s="349" t="s">
        <v>20</v>
      </c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1"/>
    </row>
    <row r="33" spans="1:12" x14ac:dyDescent="0.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 x14ac:dyDescent="0.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 x14ac:dyDescent="0.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 x14ac:dyDescent="0.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 x14ac:dyDescent="0.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 x14ac:dyDescent="0.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 x14ac:dyDescent="0.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 x14ac:dyDescent="0.2">
      <c r="A42" s="161" t="s">
        <v>143</v>
      </c>
      <c r="B42" s="357" t="s">
        <v>185</v>
      </c>
      <c r="C42" s="358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 x14ac:dyDescent="0.2">
      <c r="A43" s="349" t="s">
        <v>188</v>
      </c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1"/>
    </row>
    <row r="44" spans="1:12" x14ac:dyDescent="0.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 x14ac:dyDescent="0.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 x14ac:dyDescent="0.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 x14ac:dyDescent="0.2">
      <c r="A47" s="161" t="s">
        <v>143</v>
      </c>
      <c r="B47" s="357">
        <v>180</v>
      </c>
      <c r="C47" s="358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 x14ac:dyDescent="0.2">
      <c r="A48" s="359" t="s">
        <v>237</v>
      </c>
      <c r="B48" s="360"/>
      <c r="C48" s="360"/>
      <c r="D48" s="360"/>
      <c r="E48" s="360"/>
      <c r="F48" s="360"/>
      <c r="G48" s="360"/>
      <c r="H48" s="360"/>
      <c r="I48" s="360"/>
      <c r="J48" s="360"/>
      <c r="K48" s="360"/>
      <c r="L48" s="361"/>
    </row>
    <row r="49" spans="1:12" x14ac:dyDescent="0.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 x14ac:dyDescent="0.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 x14ac:dyDescent="0.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 x14ac:dyDescent="0.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 x14ac:dyDescent="0.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 x14ac:dyDescent="0.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 x14ac:dyDescent="0.2">
      <c r="A55" s="161" t="s">
        <v>143</v>
      </c>
      <c r="B55" s="357">
        <v>90</v>
      </c>
      <c r="C55" s="358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 x14ac:dyDescent="0.2">
      <c r="A56" s="349" t="s">
        <v>23</v>
      </c>
      <c r="B56" s="350"/>
      <c r="C56" s="350"/>
      <c r="D56" s="350"/>
      <c r="E56" s="350"/>
      <c r="F56" s="350"/>
      <c r="G56" s="350"/>
      <c r="H56" s="350"/>
      <c r="I56" s="350"/>
      <c r="J56" s="350"/>
      <c r="K56" s="350"/>
      <c r="L56" s="351"/>
    </row>
    <row r="57" spans="1:12" x14ac:dyDescent="0.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 x14ac:dyDescent="0.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 x14ac:dyDescent="0.2">
      <c r="A59" s="203" t="s">
        <v>143</v>
      </c>
      <c r="B59" s="362">
        <v>200</v>
      </c>
      <c r="C59" s="363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 x14ac:dyDescent="0.2">
      <c r="A60" s="53" t="s">
        <v>163</v>
      </c>
      <c r="B60" s="80">
        <v>80</v>
      </c>
      <c r="C60" s="80">
        <v>80</v>
      </c>
      <c r="D60" s="364"/>
      <c r="E60" s="365"/>
      <c r="F60" s="365"/>
      <c r="G60" s="366"/>
      <c r="H60" s="41"/>
      <c r="I60" s="41"/>
      <c r="J60" s="41"/>
      <c r="K60" s="41"/>
      <c r="L60" s="81"/>
    </row>
    <row r="61" spans="1:12" x14ac:dyDescent="0.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364"/>
      <c r="E62" s="365"/>
      <c r="F62" s="365"/>
      <c r="G62" s="366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 x14ac:dyDescent="0.2">
      <c r="A64" s="364" t="s">
        <v>133</v>
      </c>
      <c r="B64" s="365"/>
      <c r="C64" s="365"/>
      <c r="D64" s="366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 x14ac:dyDescent="0.2">
      <c r="A65" s="42"/>
      <c r="B65" s="42"/>
      <c r="C65" s="83"/>
      <c r="E65" s="43"/>
      <c r="F65" s="42"/>
      <c r="G65" s="42"/>
    </row>
    <row r="66" spans="1:7" x14ac:dyDescent="0.2">
      <c r="A66" s="42"/>
      <c r="B66" s="42"/>
      <c r="C66" s="83"/>
    </row>
    <row r="67" spans="1:7" x14ac:dyDescent="0.2">
      <c r="A67" s="42"/>
      <c r="B67" s="42"/>
      <c r="C67" s="83"/>
    </row>
    <row r="68" spans="1:7" x14ac:dyDescent="0.2">
      <c r="A68" s="42"/>
      <c r="B68" s="42"/>
      <c r="C68" s="83"/>
    </row>
    <row r="69" spans="1:7" x14ac:dyDescent="0.2">
      <c r="A69" s="42"/>
      <c r="B69" s="42"/>
      <c r="C69" s="83"/>
    </row>
    <row r="70" spans="1:7" x14ac:dyDescent="0.2">
      <c r="A70" s="42"/>
      <c r="B70" s="42"/>
      <c r="C70" s="83"/>
    </row>
    <row r="71" spans="1:7" x14ac:dyDescent="0.2">
      <c r="A71" s="42"/>
      <c r="B71" s="42"/>
      <c r="C71" s="83"/>
    </row>
    <row r="72" spans="1:7" x14ac:dyDescent="0.2">
      <c r="A72" s="42"/>
      <c r="B72" s="42"/>
      <c r="C72" s="83"/>
    </row>
    <row r="73" spans="1:7" x14ac:dyDescent="0.2">
      <c r="A73" s="42"/>
      <c r="B73" s="42"/>
      <c r="C73" s="83"/>
    </row>
    <row r="74" spans="1:7" x14ac:dyDescent="0.2">
      <c r="A74" s="42"/>
      <c r="B74" s="42"/>
      <c r="C74" s="83"/>
    </row>
    <row r="75" spans="1:7" x14ac:dyDescent="0.2">
      <c r="A75" s="42"/>
      <c r="B75" s="42"/>
      <c r="C75" s="83"/>
    </row>
    <row r="76" spans="1:7" x14ac:dyDescent="0.2">
      <c r="A76" s="42"/>
      <c r="B76" s="42"/>
      <c r="C76" s="83"/>
    </row>
    <row r="77" spans="1:7" x14ac:dyDescent="0.2">
      <c r="A77" s="42"/>
      <c r="B77" s="42"/>
      <c r="C77" s="83"/>
    </row>
    <row r="78" spans="1:7" x14ac:dyDescent="0.2">
      <c r="A78" s="42"/>
      <c r="B78" s="42"/>
      <c r="C78" s="83"/>
    </row>
    <row r="79" spans="1:7" x14ac:dyDescent="0.2">
      <c r="A79" s="42"/>
      <c r="B79" s="42"/>
      <c r="C79" s="83"/>
    </row>
    <row r="80" spans="1:7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</sheetData>
  <mergeCells count="35">
    <mergeCell ref="J1:L1"/>
    <mergeCell ref="A22:L22"/>
    <mergeCell ref="F2:F3"/>
    <mergeCell ref="G2:G3"/>
    <mergeCell ref="A2:A3"/>
    <mergeCell ref="A15:L15"/>
    <mergeCell ref="D2:D3"/>
    <mergeCell ref="A1:I1"/>
    <mergeCell ref="A28:L28"/>
    <mergeCell ref="A5:L5"/>
    <mergeCell ref="C10:F10"/>
    <mergeCell ref="A11:L11"/>
    <mergeCell ref="A13:L13"/>
    <mergeCell ref="A17:L17"/>
    <mergeCell ref="D60:G60"/>
    <mergeCell ref="D62:G62"/>
    <mergeCell ref="B59:C59"/>
    <mergeCell ref="A64:D64"/>
    <mergeCell ref="A56:L56"/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42" t="s">
        <v>110</v>
      </c>
      <c r="B1" s="342"/>
      <c r="C1" s="342"/>
      <c r="D1" s="342"/>
      <c r="E1" s="342"/>
      <c r="F1" s="342"/>
      <c r="G1" s="342"/>
      <c r="H1" s="342"/>
      <c r="I1" s="342"/>
    </row>
    <row r="2" spans="1:10" ht="25.5" customHeight="1" x14ac:dyDescent="0.3">
      <c r="A2" s="132"/>
      <c r="B2" s="7"/>
      <c r="C2" s="346" t="s">
        <v>0</v>
      </c>
      <c r="D2" s="346"/>
      <c r="E2" s="346"/>
      <c r="F2" s="346"/>
      <c r="G2" s="346"/>
      <c r="H2" s="6"/>
      <c r="I2" s="6"/>
    </row>
    <row r="3" spans="1:10" x14ac:dyDescent="0.3">
      <c r="A3" s="345" t="s">
        <v>1</v>
      </c>
      <c r="B3" s="344" t="s">
        <v>2</v>
      </c>
      <c r="C3" s="344" t="s">
        <v>3</v>
      </c>
      <c r="D3" s="345" t="s">
        <v>4</v>
      </c>
      <c r="E3" s="345" t="s">
        <v>5</v>
      </c>
      <c r="F3" s="343" t="s">
        <v>6</v>
      </c>
      <c r="G3" s="345" t="s">
        <v>7</v>
      </c>
      <c r="H3" s="343" t="s">
        <v>8</v>
      </c>
      <c r="I3" s="343" t="s">
        <v>9</v>
      </c>
    </row>
    <row r="4" spans="1:10" x14ac:dyDescent="0.3">
      <c r="A4" s="345"/>
      <c r="B4" s="344"/>
      <c r="C4" s="344"/>
      <c r="D4" s="345"/>
      <c r="E4" s="345"/>
      <c r="F4" s="343"/>
      <c r="G4" s="345"/>
      <c r="H4" s="343"/>
      <c r="I4" s="343"/>
    </row>
    <row r="5" spans="1:10" x14ac:dyDescent="0.3">
      <c r="A5" s="345"/>
      <c r="B5" s="9" t="s">
        <v>10</v>
      </c>
      <c r="C5" s="344"/>
      <c r="D5" s="10" t="s">
        <v>10</v>
      </c>
      <c r="E5" s="10" t="s">
        <v>10</v>
      </c>
      <c r="F5" s="11" t="s">
        <v>10</v>
      </c>
      <c r="G5" s="10" t="s">
        <v>11</v>
      </c>
      <c r="H5" s="343"/>
      <c r="I5" s="343"/>
    </row>
    <row r="6" spans="1:10" s="12" customFormat="1" ht="51.75" customHeight="1" x14ac:dyDescent="0.25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 x14ac:dyDescent="0.3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 x14ac:dyDescent="0.3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 x14ac:dyDescent="0.3">
      <c r="A13" s="373" t="s">
        <v>19</v>
      </c>
      <c r="B13" s="373"/>
      <c r="C13" s="373"/>
      <c r="D13" s="373"/>
      <c r="E13" s="373"/>
      <c r="F13" s="373"/>
      <c r="G13" s="373"/>
      <c r="H13" s="373"/>
      <c r="I13" s="373"/>
    </row>
    <row r="14" spans="1:10" s="8" customFormat="1" ht="42" customHeight="1" x14ac:dyDescent="0.25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 x14ac:dyDescent="0.25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 x14ac:dyDescent="0.3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83" t="s">
        <v>111</v>
      </c>
      <c r="B23" s="383"/>
      <c r="C23" s="383"/>
      <c r="D23" s="383"/>
      <c r="E23" s="383"/>
      <c r="F23" s="383"/>
      <c r="G23" s="383"/>
      <c r="H23" s="383"/>
      <c r="I23" s="383"/>
    </row>
    <row r="24" spans="1:10" x14ac:dyDescent="0.3">
      <c r="A24" s="132"/>
      <c r="B24" s="7"/>
      <c r="C24" s="346" t="s">
        <v>0</v>
      </c>
      <c r="D24" s="346"/>
      <c r="E24" s="346"/>
      <c r="F24" s="346"/>
      <c r="G24" s="346"/>
      <c r="H24" s="6"/>
      <c r="I24" s="6"/>
    </row>
    <row r="25" spans="1:10" x14ac:dyDescent="0.3">
      <c r="A25" s="345" t="s">
        <v>1</v>
      </c>
      <c r="B25" s="344" t="s">
        <v>2</v>
      </c>
      <c r="C25" s="344" t="s">
        <v>3</v>
      </c>
      <c r="D25" s="345" t="s">
        <v>4</v>
      </c>
      <c r="E25" s="345" t="s">
        <v>5</v>
      </c>
      <c r="F25" s="343" t="s">
        <v>6</v>
      </c>
      <c r="G25" s="345" t="s">
        <v>7</v>
      </c>
      <c r="H25" s="343" t="s">
        <v>8</v>
      </c>
      <c r="I25" s="343" t="s">
        <v>9</v>
      </c>
    </row>
    <row r="26" spans="1:10" x14ac:dyDescent="0.3">
      <c r="A26" s="345"/>
      <c r="B26" s="344"/>
      <c r="C26" s="344"/>
      <c r="D26" s="345"/>
      <c r="E26" s="345"/>
      <c r="F26" s="343"/>
      <c r="G26" s="345"/>
      <c r="H26" s="343"/>
      <c r="I26" s="343"/>
    </row>
    <row r="27" spans="1:10" x14ac:dyDescent="0.3">
      <c r="A27" s="345"/>
      <c r="B27" s="9" t="s">
        <v>10</v>
      </c>
      <c r="C27" s="344"/>
      <c r="D27" s="10" t="s">
        <v>10</v>
      </c>
      <c r="E27" s="10" t="s">
        <v>10</v>
      </c>
      <c r="F27" s="11" t="s">
        <v>10</v>
      </c>
      <c r="G27" s="10" t="s">
        <v>11</v>
      </c>
      <c r="H27" s="343"/>
      <c r="I27" s="343"/>
    </row>
    <row r="28" spans="1:10" ht="49.5" customHeight="1" x14ac:dyDescent="0.3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 x14ac:dyDescent="0.25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 x14ac:dyDescent="0.3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 x14ac:dyDescent="0.3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 x14ac:dyDescent="0.3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 x14ac:dyDescent="0.3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 x14ac:dyDescent="0.3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 x14ac:dyDescent="0.3">
      <c r="A35" s="373" t="s">
        <v>19</v>
      </c>
      <c r="B35" s="373"/>
      <c r="C35" s="373"/>
      <c r="D35" s="373"/>
      <c r="E35" s="373"/>
      <c r="F35" s="373"/>
      <c r="G35" s="373"/>
      <c r="H35" s="373"/>
      <c r="I35" s="373"/>
    </row>
    <row r="36" spans="1:10" ht="49.5" x14ac:dyDescent="0.3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 x14ac:dyDescent="0.3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 x14ac:dyDescent="0.25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 x14ac:dyDescent="0.3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 x14ac:dyDescent="0.3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 x14ac:dyDescent="0.3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 x14ac:dyDescent="0.3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 x14ac:dyDescent="0.3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48" t="s">
        <v>258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259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112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 x14ac:dyDescent="0.2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 x14ac:dyDescent="0.2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 x14ac:dyDescent="0.2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 x14ac:dyDescent="0.2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 x14ac:dyDescent="0.2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 x14ac:dyDescent="0.2">
      <c r="A14" s="53" t="s">
        <v>143</v>
      </c>
      <c r="B14" s="47"/>
      <c r="C14" s="349" t="s">
        <v>45</v>
      </c>
      <c r="D14" s="350"/>
      <c r="E14" s="350"/>
      <c r="F14" s="351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 x14ac:dyDescent="0.25">
      <c r="A15" s="352" t="s">
        <v>149</v>
      </c>
      <c r="B15" s="352"/>
      <c r="C15" s="352"/>
      <c r="D15" s="352"/>
      <c r="E15" s="352"/>
      <c r="F15" s="352"/>
      <c r="G15" s="352"/>
      <c r="H15" s="352"/>
      <c r="I15" s="352"/>
      <c r="J15" s="352"/>
      <c r="K15" s="352"/>
      <c r="L15" s="352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 x14ac:dyDescent="0.25">
      <c r="A17" s="352" t="s">
        <v>144</v>
      </c>
      <c r="B17" s="352"/>
      <c r="C17" s="352"/>
      <c r="D17" s="352"/>
      <c r="E17" s="352"/>
      <c r="F17" s="352"/>
      <c r="G17" s="352"/>
      <c r="H17" s="352"/>
      <c r="I17" s="352"/>
      <c r="J17" s="352"/>
      <c r="K17" s="352"/>
      <c r="L17" s="352"/>
    </row>
    <row r="18" spans="1:12" s="55" customFormat="1" ht="19.5" customHeight="1" x14ac:dyDescent="0.25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 x14ac:dyDescent="0.25">
      <c r="A19" s="349" t="s">
        <v>65</v>
      </c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1"/>
    </row>
    <row r="20" spans="1:12" ht="18.75" customHeight="1" x14ac:dyDescent="0.2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 x14ac:dyDescent="0.2">
      <c r="A21" s="349" t="s">
        <v>49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1"/>
    </row>
    <row r="22" spans="1:12" ht="16.5" customHeight="1" x14ac:dyDescent="0.2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 x14ac:dyDescent="0.2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 x14ac:dyDescent="0.2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 x14ac:dyDescent="0.2">
      <c r="A25" s="53" t="s">
        <v>143</v>
      </c>
      <c r="B25" s="47"/>
      <c r="C25" s="349">
        <v>200</v>
      </c>
      <c r="D25" s="350"/>
      <c r="E25" s="350"/>
      <c r="F25" s="351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 x14ac:dyDescent="0.25">
      <c r="A26" s="349" t="s">
        <v>16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1"/>
    </row>
    <row r="27" spans="1:12" s="63" customFormat="1" ht="18" customHeight="1" x14ac:dyDescent="0.25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 x14ac:dyDescent="0.2">
      <c r="A28" s="370"/>
      <c r="B28" s="371"/>
      <c r="C28" s="371"/>
      <c r="D28" s="372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 x14ac:dyDescent="0.3">
      <c r="A29" s="354" t="s">
        <v>154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  <c r="L29" s="355"/>
    </row>
    <row r="30" spans="1:12" s="66" customFormat="1" x14ac:dyDescent="0.2">
      <c r="A30" s="349" t="s">
        <v>51</v>
      </c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1"/>
    </row>
    <row r="31" spans="1:12" s="66" customFormat="1" x14ac:dyDescent="0.2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 x14ac:dyDescent="0.2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57" t="s">
        <v>186</v>
      </c>
      <c r="C33" s="358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49" t="s">
        <v>70</v>
      </c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1"/>
    </row>
    <row r="35" spans="1:12" ht="15" x14ac:dyDescent="0.2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 x14ac:dyDescent="0.2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 x14ac:dyDescent="0.2">
      <c r="A42" s="203" t="s">
        <v>143</v>
      </c>
      <c r="B42" s="384" t="s">
        <v>185</v>
      </c>
      <c r="C42" s="384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 x14ac:dyDescent="0.2">
      <c r="A43" s="349" t="s">
        <v>217</v>
      </c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1"/>
    </row>
    <row r="44" spans="1:12" ht="15.75" customHeight="1" x14ac:dyDescent="0.2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 x14ac:dyDescent="0.2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 x14ac:dyDescent="0.2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59" t="s">
        <v>238</v>
      </c>
      <c r="D50" s="350"/>
      <c r="E50" s="350"/>
      <c r="F50" s="351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 x14ac:dyDescent="0.2">
      <c r="A51" s="349" t="s">
        <v>23</v>
      </c>
      <c r="B51" s="350"/>
      <c r="C51" s="350"/>
      <c r="D51" s="350"/>
      <c r="E51" s="350"/>
      <c r="F51" s="350"/>
      <c r="G51" s="350"/>
      <c r="H51" s="350"/>
      <c r="I51" s="350"/>
      <c r="J51" s="350"/>
      <c r="K51" s="350"/>
      <c r="L51" s="351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203" t="s">
        <v>143</v>
      </c>
      <c r="B54" s="362">
        <v>200</v>
      </c>
      <c r="C54" s="363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64"/>
      <c r="E55" s="365"/>
      <c r="F55" s="365"/>
      <c r="G55" s="366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64"/>
      <c r="E57" s="365"/>
      <c r="F57" s="365"/>
      <c r="G57" s="366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64" t="s">
        <v>133</v>
      </c>
      <c r="B59" s="365"/>
      <c r="C59" s="365"/>
      <c r="D59" s="366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42" t="s">
        <v>114</v>
      </c>
      <c r="B1" s="342"/>
      <c r="C1" s="342"/>
      <c r="D1" s="342"/>
      <c r="E1" s="342"/>
      <c r="F1" s="342"/>
      <c r="G1" s="342"/>
      <c r="H1" s="342"/>
      <c r="I1" s="342"/>
    </row>
    <row r="2" spans="1:10" ht="25.5" customHeight="1" x14ac:dyDescent="0.3">
      <c r="A2" s="132"/>
      <c r="B2" s="89"/>
      <c r="C2" s="374" t="s">
        <v>0</v>
      </c>
      <c r="D2" s="374"/>
      <c r="E2" s="374"/>
      <c r="F2" s="374"/>
      <c r="G2" s="374"/>
      <c r="H2" s="88"/>
      <c r="I2" s="6"/>
    </row>
    <row r="3" spans="1:10" x14ac:dyDescent="0.3">
      <c r="A3" s="345" t="s">
        <v>1</v>
      </c>
      <c r="B3" s="376" t="s">
        <v>2</v>
      </c>
      <c r="C3" s="344" t="s">
        <v>3</v>
      </c>
      <c r="D3" s="375" t="s">
        <v>4</v>
      </c>
      <c r="E3" s="375" t="s">
        <v>5</v>
      </c>
      <c r="F3" s="379" t="s">
        <v>6</v>
      </c>
      <c r="G3" s="375" t="s">
        <v>7</v>
      </c>
      <c r="H3" s="343" t="s">
        <v>8</v>
      </c>
      <c r="I3" s="343" t="s">
        <v>9</v>
      </c>
    </row>
    <row r="4" spans="1:10" x14ac:dyDescent="0.3">
      <c r="A4" s="345"/>
      <c r="B4" s="376"/>
      <c r="C4" s="344"/>
      <c r="D4" s="375"/>
      <c r="E4" s="375"/>
      <c r="F4" s="379"/>
      <c r="G4" s="375"/>
      <c r="H4" s="343"/>
      <c r="I4" s="343"/>
    </row>
    <row r="5" spans="1:10" x14ac:dyDescent="0.3">
      <c r="A5" s="345"/>
      <c r="B5" s="90" t="s">
        <v>10</v>
      </c>
      <c r="C5" s="344"/>
      <c r="D5" s="91" t="s">
        <v>10</v>
      </c>
      <c r="E5" s="91" t="s">
        <v>10</v>
      </c>
      <c r="F5" s="92" t="s">
        <v>10</v>
      </c>
      <c r="G5" s="91" t="s">
        <v>11</v>
      </c>
      <c r="H5" s="343"/>
      <c r="I5" s="343"/>
    </row>
    <row r="6" spans="1:10" s="12" customFormat="1" ht="27.75" customHeight="1" x14ac:dyDescent="0.3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 x14ac:dyDescent="0.3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 x14ac:dyDescent="0.3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 x14ac:dyDescent="0.25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 x14ac:dyDescent="0.3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 x14ac:dyDescent="0.3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 x14ac:dyDescent="0.3">
      <c r="A13" s="373" t="s">
        <v>19</v>
      </c>
      <c r="B13" s="373"/>
      <c r="C13" s="373"/>
      <c r="D13" s="373"/>
      <c r="E13" s="373"/>
      <c r="F13" s="373"/>
      <c r="G13" s="373"/>
      <c r="H13" s="373"/>
      <c r="I13" s="373"/>
    </row>
    <row r="14" spans="1:10" s="8" customFormat="1" ht="31.5" customHeight="1" x14ac:dyDescent="0.25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 x14ac:dyDescent="0.3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 x14ac:dyDescent="0.3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 x14ac:dyDescent="0.3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 x14ac:dyDescent="0.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 x14ac:dyDescent="0.3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 x14ac:dyDescent="0.3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 x14ac:dyDescent="0.3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 x14ac:dyDescent="0.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 x14ac:dyDescent="0.3">
      <c r="A23" s="132"/>
      <c r="B23" s="87"/>
      <c r="C23" s="88"/>
      <c r="D23" s="88"/>
      <c r="E23" s="88"/>
      <c r="F23" s="88"/>
      <c r="G23" s="88"/>
      <c r="H23" s="88"/>
      <c r="I23" s="6"/>
    </row>
    <row r="24" spans="1:13" x14ac:dyDescent="0.3">
      <c r="A24" s="383" t="s">
        <v>115</v>
      </c>
      <c r="B24" s="383"/>
      <c r="C24" s="383"/>
      <c r="D24" s="383"/>
      <c r="E24" s="383"/>
      <c r="F24" s="383"/>
      <c r="G24" s="383"/>
      <c r="H24" s="383"/>
      <c r="I24" s="383"/>
    </row>
    <row r="25" spans="1:13" ht="13.5" customHeight="1" x14ac:dyDescent="0.3">
      <c r="A25" s="132"/>
      <c r="B25" s="89"/>
      <c r="C25" s="374" t="s">
        <v>0</v>
      </c>
      <c r="D25" s="374"/>
      <c r="E25" s="374"/>
      <c r="F25" s="374"/>
      <c r="G25" s="374"/>
      <c r="H25" s="88"/>
      <c r="I25" s="6"/>
    </row>
    <row r="26" spans="1:13" ht="10.5" customHeight="1" x14ac:dyDescent="0.3">
      <c r="A26" s="345" t="s">
        <v>1</v>
      </c>
      <c r="B26" s="376" t="s">
        <v>2</v>
      </c>
      <c r="C26" s="344" t="s">
        <v>3</v>
      </c>
      <c r="D26" s="375" t="s">
        <v>4</v>
      </c>
      <c r="E26" s="375" t="s">
        <v>5</v>
      </c>
      <c r="F26" s="379" t="s">
        <v>6</v>
      </c>
      <c r="G26" s="375" t="s">
        <v>7</v>
      </c>
      <c r="H26" s="343" t="s">
        <v>8</v>
      </c>
      <c r="I26" s="343" t="s">
        <v>9</v>
      </c>
    </row>
    <row r="27" spans="1:13" x14ac:dyDescent="0.3">
      <c r="A27" s="345"/>
      <c r="B27" s="376"/>
      <c r="C27" s="344"/>
      <c r="D27" s="375"/>
      <c r="E27" s="375"/>
      <c r="F27" s="379"/>
      <c r="G27" s="375"/>
      <c r="H27" s="343"/>
      <c r="I27" s="343"/>
    </row>
    <row r="28" spans="1:13" x14ac:dyDescent="0.3">
      <c r="A28" s="345"/>
      <c r="B28" s="90" t="s">
        <v>10</v>
      </c>
      <c r="C28" s="344"/>
      <c r="D28" s="91" t="s">
        <v>10</v>
      </c>
      <c r="E28" s="91" t="s">
        <v>10</v>
      </c>
      <c r="F28" s="92" t="s">
        <v>10</v>
      </c>
      <c r="G28" s="91" t="s">
        <v>11</v>
      </c>
      <c r="H28" s="343"/>
      <c r="I28" s="343"/>
    </row>
    <row r="29" spans="1:13" x14ac:dyDescent="0.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 x14ac:dyDescent="0.3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 x14ac:dyDescent="0.3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 x14ac:dyDescent="0.3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 x14ac:dyDescent="0.3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 x14ac:dyDescent="0.3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 x14ac:dyDescent="0.3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 x14ac:dyDescent="0.3">
      <c r="A36" s="373" t="s">
        <v>19</v>
      </c>
      <c r="B36" s="373"/>
      <c r="C36" s="373"/>
      <c r="D36" s="373"/>
      <c r="E36" s="373"/>
      <c r="F36" s="373"/>
      <c r="G36" s="373"/>
      <c r="H36" s="373"/>
      <c r="I36" s="373"/>
    </row>
    <row r="37" spans="1:13" ht="30.75" customHeight="1" x14ac:dyDescent="0.3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 x14ac:dyDescent="0.3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 x14ac:dyDescent="0.3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 x14ac:dyDescent="0.3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 x14ac:dyDescent="0.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 x14ac:dyDescent="0.3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 x14ac:dyDescent="0.3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 x14ac:dyDescent="0.3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 x14ac:dyDescent="0.3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48" t="s">
        <v>256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257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116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 x14ac:dyDescent="0.2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 x14ac:dyDescent="0.2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 x14ac:dyDescent="0.2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9" t="s">
        <v>241</v>
      </c>
      <c r="D10" s="360"/>
      <c r="E10" s="360"/>
      <c r="F10" s="361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2" t="s">
        <v>149</v>
      </c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2" t="s">
        <v>144</v>
      </c>
      <c r="B13" s="352"/>
      <c r="C13" s="352"/>
      <c r="D13" s="352"/>
      <c r="E13" s="352"/>
      <c r="F13" s="352"/>
      <c r="G13" s="352"/>
      <c r="H13" s="352"/>
      <c r="I13" s="352"/>
      <c r="J13" s="352"/>
      <c r="K13" s="352"/>
      <c r="L13" s="352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49" t="s">
        <v>199</v>
      </c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1"/>
    </row>
    <row r="16" spans="1:12" ht="16.5" customHeight="1" x14ac:dyDescent="0.2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49">
        <v>200</v>
      </c>
      <c r="D19" s="350"/>
      <c r="E19" s="350"/>
      <c r="F19" s="351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 x14ac:dyDescent="0.25">
      <c r="A20" s="349" t="s">
        <v>262</v>
      </c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1"/>
    </row>
    <row r="21" spans="1:12" ht="18.75" customHeight="1" x14ac:dyDescent="0.2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 x14ac:dyDescent="0.25">
      <c r="A22" s="349" t="s">
        <v>16</v>
      </c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1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 x14ac:dyDescent="0.2">
      <c r="A24" s="370"/>
      <c r="B24" s="371"/>
      <c r="C24" s="371"/>
      <c r="D24" s="372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 x14ac:dyDescent="0.3">
      <c r="A25" s="354" t="s">
        <v>154</v>
      </c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</row>
    <row r="26" spans="1:12" s="66" customFormat="1" x14ac:dyDescent="0.2">
      <c r="A26" s="349" t="s">
        <v>36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1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57" t="s">
        <v>186</v>
      </c>
      <c r="C33" s="358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49" t="s">
        <v>242</v>
      </c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1"/>
    </row>
    <row r="35" spans="1:12" s="245" customFormat="1" x14ac:dyDescent="0.2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 x14ac:dyDescent="0.2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 x14ac:dyDescent="0.2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 x14ac:dyDescent="0.2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 x14ac:dyDescent="0.2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 x14ac:dyDescent="0.2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 x14ac:dyDescent="0.2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 x14ac:dyDescent="0.2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 x14ac:dyDescent="0.2">
      <c r="A43" s="203" t="s">
        <v>143</v>
      </c>
      <c r="B43" s="384" t="s">
        <v>185</v>
      </c>
      <c r="C43" s="384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 x14ac:dyDescent="0.2">
      <c r="A44" s="400" t="s">
        <v>249</v>
      </c>
      <c r="B44" s="401"/>
      <c r="C44" s="401"/>
      <c r="D44" s="350"/>
      <c r="E44" s="350"/>
      <c r="F44" s="350"/>
      <c r="G44" s="350"/>
      <c r="H44" s="350"/>
      <c r="I44" s="350"/>
      <c r="J44" s="350"/>
      <c r="K44" s="350"/>
      <c r="L44" s="351"/>
    </row>
    <row r="45" spans="1:12" ht="15.75" customHeight="1" x14ac:dyDescent="0.2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 x14ac:dyDescent="0.2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59" t="s">
        <v>250</v>
      </c>
      <c r="D50" s="350"/>
      <c r="E50" s="350"/>
      <c r="F50" s="351"/>
      <c r="G50" s="54">
        <v>35</v>
      </c>
      <c r="H50" s="52"/>
      <c r="I50" s="52"/>
      <c r="J50" s="52"/>
      <c r="K50" s="52"/>
      <c r="L50" s="52"/>
    </row>
    <row r="51" spans="1:12" ht="13.5" customHeight="1" x14ac:dyDescent="0.2">
      <c r="A51" s="349" t="s">
        <v>121</v>
      </c>
      <c r="B51" s="350"/>
      <c r="C51" s="350"/>
      <c r="D51" s="350"/>
      <c r="E51" s="350"/>
      <c r="F51" s="350"/>
      <c r="G51" s="350"/>
      <c r="H51" s="350"/>
      <c r="I51" s="350"/>
      <c r="J51" s="350"/>
      <c r="K51" s="350"/>
      <c r="L51" s="351"/>
    </row>
    <row r="52" spans="1:12" ht="13.5" customHeight="1" x14ac:dyDescent="0.2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 x14ac:dyDescent="0.2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 x14ac:dyDescent="0.2">
      <c r="A55" s="161" t="s">
        <v>143</v>
      </c>
      <c r="B55" s="357" t="s">
        <v>187</v>
      </c>
      <c r="C55" s="358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 x14ac:dyDescent="0.2">
      <c r="A56" s="349" t="s">
        <v>151</v>
      </c>
      <c r="B56" s="350"/>
      <c r="C56" s="350"/>
      <c r="D56" s="350"/>
      <c r="E56" s="350"/>
      <c r="F56" s="350"/>
      <c r="G56" s="350"/>
      <c r="H56" s="350"/>
      <c r="I56" s="350"/>
      <c r="J56" s="350"/>
      <c r="K56" s="350"/>
      <c r="L56" s="351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49">
        <v>200</v>
      </c>
      <c r="D60" s="350"/>
      <c r="E60" s="350"/>
      <c r="F60" s="351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 x14ac:dyDescent="0.2">
      <c r="A61" s="53" t="s">
        <v>163</v>
      </c>
      <c r="B61" s="80">
        <v>80</v>
      </c>
      <c r="C61" s="80">
        <v>80</v>
      </c>
      <c r="D61" s="364"/>
      <c r="E61" s="365"/>
      <c r="F61" s="365"/>
      <c r="G61" s="366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64"/>
      <c r="E63" s="365"/>
      <c r="F63" s="365"/>
      <c r="G63" s="366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64" t="s">
        <v>133</v>
      </c>
      <c r="B65" s="365"/>
      <c r="C65" s="365"/>
      <c r="D65" s="366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4">
    <mergeCell ref="D61:G61"/>
    <mergeCell ref="D63:G63"/>
    <mergeCell ref="A51:L51"/>
    <mergeCell ref="B55:C55"/>
    <mergeCell ref="A22:L22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workbookViewId="0">
      <selection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 x14ac:dyDescent="0.3">
      <c r="A1" s="342" t="s">
        <v>275</v>
      </c>
      <c r="B1" s="342"/>
      <c r="C1" s="342"/>
      <c r="D1" s="342"/>
      <c r="E1" s="342"/>
      <c r="F1" s="342"/>
      <c r="G1" s="342"/>
      <c r="H1" s="342"/>
      <c r="I1" s="342"/>
    </row>
    <row r="2" spans="1:13" ht="24" customHeight="1" x14ac:dyDescent="0.3">
      <c r="A2" s="132"/>
      <c r="B2" s="7"/>
      <c r="C2" s="346" t="s">
        <v>0</v>
      </c>
      <c r="D2" s="346"/>
      <c r="E2" s="346"/>
      <c r="F2" s="346"/>
      <c r="G2" s="346"/>
      <c r="H2" s="6"/>
      <c r="I2" s="6"/>
    </row>
    <row r="3" spans="1:13" x14ac:dyDescent="0.3">
      <c r="A3" s="345" t="s">
        <v>1</v>
      </c>
      <c r="B3" s="344" t="s">
        <v>2</v>
      </c>
      <c r="C3" s="344" t="s">
        <v>3</v>
      </c>
      <c r="D3" s="345" t="s">
        <v>4</v>
      </c>
      <c r="E3" s="345" t="s">
        <v>5</v>
      </c>
      <c r="F3" s="343" t="s">
        <v>6</v>
      </c>
      <c r="G3" s="345" t="s">
        <v>7</v>
      </c>
      <c r="H3" s="343" t="s">
        <v>8</v>
      </c>
      <c r="I3" s="343" t="s">
        <v>9</v>
      </c>
    </row>
    <row r="4" spans="1:13" x14ac:dyDescent="0.3">
      <c r="A4" s="345"/>
      <c r="B4" s="344"/>
      <c r="C4" s="344"/>
      <c r="D4" s="345"/>
      <c r="E4" s="345"/>
      <c r="F4" s="343"/>
      <c r="G4" s="345"/>
      <c r="H4" s="343"/>
      <c r="I4" s="343"/>
    </row>
    <row r="5" spans="1:13" x14ac:dyDescent="0.3">
      <c r="A5" s="345"/>
      <c r="B5" s="9" t="s">
        <v>10</v>
      </c>
      <c r="C5" s="344"/>
      <c r="D5" s="10" t="s">
        <v>10</v>
      </c>
      <c r="E5" s="10" t="s">
        <v>10</v>
      </c>
      <c r="F5" s="11" t="s">
        <v>10</v>
      </c>
      <c r="G5" s="10" t="s">
        <v>11</v>
      </c>
      <c r="H5" s="343"/>
      <c r="I5" s="343"/>
    </row>
    <row r="6" spans="1:13" s="12" customFormat="1" ht="24" customHeight="1" x14ac:dyDescent="0.3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 x14ac:dyDescent="0.3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 x14ac:dyDescent="0.25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 x14ac:dyDescent="0.3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 x14ac:dyDescent="0.3">
      <c r="A12" s="373" t="s">
        <v>19</v>
      </c>
      <c r="B12" s="373"/>
      <c r="C12" s="373"/>
      <c r="D12" s="373"/>
      <c r="E12" s="373"/>
      <c r="F12" s="373"/>
      <c r="G12" s="373"/>
      <c r="H12" s="373"/>
      <c r="I12" s="373"/>
    </row>
    <row r="13" spans="1:13" s="8" customFormat="1" ht="55.5" customHeight="1" x14ac:dyDescent="0.25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 x14ac:dyDescent="0.3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 x14ac:dyDescent="0.3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 x14ac:dyDescent="0.3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 x14ac:dyDescent="0.3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 x14ac:dyDescent="0.3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 x14ac:dyDescent="0.3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 x14ac:dyDescent="0.3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 x14ac:dyDescent="0.3">
      <c r="A21" s="132"/>
      <c r="B21" s="5"/>
      <c r="C21" s="6"/>
      <c r="D21" s="6"/>
      <c r="E21" s="6"/>
      <c r="F21" s="6"/>
      <c r="G21" s="6"/>
      <c r="H21" s="6"/>
      <c r="I21" s="6"/>
    </row>
    <row r="22" spans="1:13" x14ac:dyDescent="0.3">
      <c r="A22" s="383" t="s">
        <v>276</v>
      </c>
      <c r="B22" s="383"/>
      <c r="C22" s="383"/>
      <c r="D22" s="383"/>
      <c r="E22" s="383"/>
      <c r="F22" s="383"/>
      <c r="G22" s="383"/>
      <c r="H22" s="383"/>
      <c r="I22" s="383"/>
    </row>
    <row r="23" spans="1:13" x14ac:dyDescent="0.3">
      <c r="A23" s="132"/>
      <c r="B23" s="7"/>
      <c r="C23" s="346" t="s">
        <v>0</v>
      </c>
      <c r="D23" s="346"/>
      <c r="E23" s="346"/>
      <c r="F23" s="346"/>
      <c r="G23" s="346"/>
      <c r="H23" s="6"/>
      <c r="I23" s="6"/>
    </row>
    <row r="24" spans="1:13" ht="8.25" customHeight="1" x14ac:dyDescent="0.3">
      <c r="A24" s="345" t="s">
        <v>1</v>
      </c>
      <c r="B24" s="344" t="s">
        <v>2</v>
      </c>
      <c r="C24" s="344" t="s">
        <v>3</v>
      </c>
      <c r="D24" s="345" t="s">
        <v>4</v>
      </c>
      <c r="E24" s="345" t="s">
        <v>5</v>
      </c>
      <c r="F24" s="343" t="s">
        <v>6</v>
      </c>
      <c r="G24" s="345" t="s">
        <v>7</v>
      </c>
      <c r="H24" s="343" t="s">
        <v>8</v>
      </c>
      <c r="I24" s="343" t="s">
        <v>9</v>
      </c>
    </row>
    <row r="25" spans="1:13" x14ac:dyDescent="0.3">
      <c r="A25" s="345"/>
      <c r="B25" s="344"/>
      <c r="C25" s="344"/>
      <c r="D25" s="345"/>
      <c r="E25" s="345"/>
      <c r="F25" s="343"/>
      <c r="G25" s="345"/>
      <c r="H25" s="343"/>
      <c r="I25" s="343"/>
    </row>
    <row r="26" spans="1:13" x14ac:dyDescent="0.3">
      <c r="A26" s="345"/>
      <c r="B26" s="9" t="s">
        <v>10</v>
      </c>
      <c r="C26" s="344"/>
      <c r="D26" s="10" t="s">
        <v>10</v>
      </c>
      <c r="E26" s="10" t="s">
        <v>10</v>
      </c>
      <c r="F26" s="11" t="s">
        <v>10</v>
      </c>
      <c r="G26" s="10" t="s">
        <v>11</v>
      </c>
      <c r="H26" s="343"/>
      <c r="I26" s="343"/>
    </row>
    <row r="27" spans="1:13" ht="21.75" customHeight="1" x14ac:dyDescent="0.3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 x14ac:dyDescent="0.3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 x14ac:dyDescent="0.3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 x14ac:dyDescent="0.3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 x14ac:dyDescent="0.3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 x14ac:dyDescent="0.3">
      <c r="A33" s="373" t="s">
        <v>19</v>
      </c>
      <c r="B33" s="373"/>
      <c r="C33" s="373"/>
      <c r="D33" s="373"/>
      <c r="E33" s="373"/>
      <c r="F33" s="373"/>
      <c r="G33" s="373"/>
      <c r="H33" s="373"/>
      <c r="I33" s="373"/>
    </row>
    <row r="34" spans="1:13" ht="63.75" customHeight="1" x14ac:dyDescent="0.3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 x14ac:dyDescent="0.3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 x14ac:dyDescent="0.3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 x14ac:dyDescent="0.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 x14ac:dyDescent="0.3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 x14ac:dyDescent="0.3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 x14ac:dyDescent="0.3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 x14ac:dyDescent="0.3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 x14ac:dyDescent="0.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topLeftCell="A10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48" t="s">
        <v>153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137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138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49" t="s">
        <v>45</v>
      </c>
      <c r="D10" s="350"/>
      <c r="E10" s="350"/>
      <c r="F10" s="351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2" t="s">
        <v>149</v>
      </c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52" t="s">
        <v>144</v>
      </c>
      <c r="B13" s="352"/>
      <c r="C13" s="352"/>
      <c r="D13" s="352"/>
      <c r="E13" s="352"/>
      <c r="F13" s="352"/>
      <c r="G13" s="352"/>
      <c r="H13" s="352"/>
      <c r="I13" s="352"/>
      <c r="J13" s="352"/>
      <c r="K13" s="352"/>
      <c r="L13" s="352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49" t="s">
        <v>151</v>
      </c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1"/>
    </row>
    <row r="16" spans="1:12" ht="16.5" customHeight="1" x14ac:dyDescent="0.2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49">
        <v>200</v>
      </c>
      <c r="D19" s="350"/>
      <c r="E19" s="350"/>
      <c r="F19" s="351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49" t="s">
        <v>16</v>
      </c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1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 x14ac:dyDescent="0.25">
      <c r="A22" s="349" t="s">
        <v>262</v>
      </c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1"/>
    </row>
    <row r="23" spans="1:12" ht="18.75" customHeight="1" x14ac:dyDescent="0.2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 x14ac:dyDescent="0.2">
      <c r="A24" s="370"/>
      <c r="B24" s="371"/>
      <c r="C24" s="371"/>
      <c r="D24" s="372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 x14ac:dyDescent="0.3">
      <c r="A25" s="354" t="s">
        <v>154</v>
      </c>
      <c r="B25" s="355"/>
      <c r="C25" s="355"/>
      <c r="D25" s="355"/>
      <c r="E25" s="355"/>
      <c r="F25" s="355"/>
      <c r="G25" s="355"/>
      <c r="H25" s="355"/>
      <c r="I25" s="355"/>
      <c r="J25" s="355"/>
      <c r="K25" s="355"/>
      <c r="L25" s="355"/>
    </row>
    <row r="26" spans="1:12" s="66" customFormat="1" x14ac:dyDescent="0.2">
      <c r="A26" s="349" t="s">
        <v>36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1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72" t="s">
        <v>143</v>
      </c>
      <c r="B33" s="357" t="s">
        <v>186</v>
      </c>
      <c r="C33" s="358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49" t="s">
        <v>177</v>
      </c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1"/>
    </row>
    <row r="35" spans="1:12" x14ac:dyDescent="0.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 x14ac:dyDescent="0.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 x14ac:dyDescent="0.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 x14ac:dyDescent="0.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 x14ac:dyDescent="0.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 x14ac:dyDescent="0.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 x14ac:dyDescent="0.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 x14ac:dyDescent="0.2">
      <c r="A45" s="72" t="s">
        <v>143</v>
      </c>
      <c r="B45" s="357" t="s">
        <v>185</v>
      </c>
      <c r="C45" s="358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 x14ac:dyDescent="0.2">
      <c r="A46" s="349" t="s">
        <v>38</v>
      </c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1"/>
    </row>
    <row r="47" spans="1:12" x14ac:dyDescent="0.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 x14ac:dyDescent="0.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 x14ac:dyDescent="0.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57" t="s">
        <v>187</v>
      </c>
      <c r="C50" s="358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 x14ac:dyDescent="0.2">
      <c r="A51" s="359" t="s">
        <v>55</v>
      </c>
      <c r="B51" s="360"/>
      <c r="C51" s="360"/>
      <c r="D51" s="360"/>
      <c r="E51" s="360"/>
      <c r="F51" s="360"/>
      <c r="G51" s="360"/>
      <c r="H51" s="360"/>
      <c r="I51" s="360"/>
      <c r="J51" s="360"/>
      <c r="K51" s="360"/>
      <c r="L51" s="361"/>
    </row>
    <row r="52" spans="1:12" ht="16.5" x14ac:dyDescent="0.2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 x14ac:dyDescent="0.2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 x14ac:dyDescent="0.2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 x14ac:dyDescent="0.2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 x14ac:dyDescent="0.2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 x14ac:dyDescent="0.2">
      <c r="A57" s="72" t="s">
        <v>143</v>
      </c>
      <c r="B57" s="357">
        <v>90</v>
      </c>
      <c r="C57" s="358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 x14ac:dyDescent="0.2">
      <c r="A58" s="349" t="s">
        <v>23</v>
      </c>
      <c r="B58" s="350"/>
      <c r="C58" s="350"/>
      <c r="D58" s="350"/>
      <c r="E58" s="350"/>
      <c r="F58" s="350"/>
      <c r="G58" s="350"/>
      <c r="H58" s="350"/>
      <c r="I58" s="350"/>
      <c r="J58" s="350"/>
      <c r="K58" s="350"/>
      <c r="L58" s="351"/>
    </row>
    <row r="59" spans="1:12" x14ac:dyDescent="0.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 x14ac:dyDescent="0.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 x14ac:dyDescent="0.2">
      <c r="A61" s="79" t="s">
        <v>143</v>
      </c>
      <c r="B61" s="362">
        <v>200</v>
      </c>
      <c r="C61" s="363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 x14ac:dyDescent="0.2">
      <c r="A62" s="53" t="s">
        <v>163</v>
      </c>
      <c r="B62" s="80">
        <v>80</v>
      </c>
      <c r="C62" s="80">
        <v>80</v>
      </c>
      <c r="D62" s="364"/>
      <c r="E62" s="365"/>
      <c r="F62" s="365"/>
      <c r="G62" s="366"/>
      <c r="H62" s="41"/>
      <c r="I62" s="41"/>
      <c r="J62" s="41"/>
      <c r="K62" s="41"/>
      <c r="L62" s="81"/>
    </row>
    <row r="63" spans="1:12" x14ac:dyDescent="0.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364"/>
      <c r="E64" s="365"/>
      <c r="F64" s="365"/>
      <c r="G64" s="366"/>
      <c r="H64" s="41"/>
      <c r="I64" s="41"/>
      <c r="J64" s="41"/>
      <c r="K64" s="41"/>
      <c r="L64" s="81"/>
    </row>
    <row r="65" spans="1:12" x14ac:dyDescent="0.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 x14ac:dyDescent="0.2">
      <c r="A66" s="364" t="s">
        <v>133</v>
      </c>
      <c r="B66" s="365"/>
      <c r="C66" s="365"/>
      <c r="D66" s="366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 x14ac:dyDescent="0.2">
      <c r="A67" s="42"/>
      <c r="B67" s="42"/>
      <c r="C67" s="83"/>
      <c r="E67" s="43"/>
      <c r="F67" s="42"/>
      <c r="G67" s="42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</sheetData>
  <mergeCells count="34"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  <mergeCell ref="A51:L51"/>
    <mergeCell ref="A15:L15"/>
    <mergeCell ref="B45:C45"/>
    <mergeCell ref="B50:C50"/>
    <mergeCell ref="A46:L46"/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 x14ac:dyDescent="0.2">
      <c r="A1" s="348" t="s">
        <v>255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252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59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9" t="s">
        <v>29</v>
      </c>
      <c r="D10" s="350"/>
      <c r="E10" s="350"/>
      <c r="F10" s="351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x14ac:dyDescent="0.2">
      <c r="A11" s="359" t="s">
        <v>88</v>
      </c>
      <c r="B11" s="360"/>
      <c r="C11" s="360"/>
      <c r="D11" s="360"/>
      <c r="E11" s="360"/>
      <c r="F11" s="360"/>
      <c r="G11" s="360"/>
      <c r="H11" s="360"/>
      <c r="I11" s="360"/>
      <c r="J11" s="360"/>
      <c r="K11" s="360"/>
      <c r="L11" s="361"/>
    </row>
    <row r="12" spans="1:12" x14ac:dyDescent="0.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 x14ac:dyDescent="0.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 x14ac:dyDescent="0.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 x14ac:dyDescent="0.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 x14ac:dyDescent="0.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 x14ac:dyDescent="0.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 x14ac:dyDescent="0.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 x14ac:dyDescent="0.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 x14ac:dyDescent="0.2">
      <c r="A20" s="161" t="s">
        <v>143</v>
      </c>
      <c r="B20" s="357">
        <v>100</v>
      </c>
      <c r="C20" s="358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 x14ac:dyDescent="0.2">
      <c r="A21" s="349" t="s">
        <v>51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1"/>
    </row>
    <row r="22" spans="1:12" s="66" customFormat="1" ht="14.25" customHeight="1" x14ac:dyDescent="0.2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 x14ac:dyDescent="0.2">
      <c r="A23" s="250" t="s">
        <v>143</v>
      </c>
      <c r="B23" s="357">
        <v>100</v>
      </c>
      <c r="C23" s="358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 x14ac:dyDescent="0.2">
      <c r="A24" s="349" t="s">
        <v>151</v>
      </c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1"/>
    </row>
    <row r="25" spans="1:12" ht="16.5" customHeight="1" x14ac:dyDescent="0.2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 x14ac:dyDescent="0.2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 x14ac:dyDescent="0.2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 x14ac:dyDescent="0.2">
      <c r="A28" s="53" t="s">
        <v>143</v>
      </c>
      <c r="B28" s="47"/>
      <c r="C28" s="349">
        <v>200</v>
      </c>
      <c r="D28" s="350"/>
      <c r="E28" s="350"/>
      <c r="F28" s="351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 x14ac:dyDescent="0.25">
      <c r="A29" s="349" t="s">
        <v>16</v>
      </c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1"/>
    </row>
    <row r="30" spans="1:12" s="63" customFormat="1" ht="18" customHeight="1" x14ac:dyDescent="0.25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 x14ac:dyDescent="0.2">
      <c r="A31" s="370"/>
      <c r="B31" s="371"/>
      <c r="C31" s="371"/>
      <c r="D31" s="372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 x14ac:dyDescent="0.3">
      <c r="A32" s="354" t="s">
        <v>154</v>
      </c>
      <c r="B32" s="355"/>
      <c r="C32" s="355"/>
      <c r="D32" s="355"/>
      <c r="E32" s="355"/>
      <c r="F32" s="355"/>
      <c r="G32" s="355"/>
      <c r="H32" s="355"/>
      <c r="I32" s="355"/>
      <c r="J32" s="355"/>
      <c r="K32" s="355"/>
      <c r="L32" s="355"/>
    </row>
    <row r="33" spans="1:12" s="66" customFormat="1" x14ac:dyDescent="0.2">
      <c r="A33" s="349" t="s">
        <v>155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1"/>
    </row>
    <row r="34" spans="1:12" s="66" customFormat="1" x14ac:dyDescent="0.2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 x14ac:dyDescent="0.2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 x14ac:dyDescent="0.2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 x14ac:dyDescent="0.2">
      <c r="A37" s="161" t="s">
        <v>143</v>
      </c>
      <c r="B37" s="357" t="s">
        <v>186</v>
      </c>
      <c r="C37" s="358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 x14ac:dyDescent="0.2">
      <c r="A38" s="349" t="s">
        <v>219</v>
      </c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1"/>
    </row>
    <row r="39" spans="1:12" ht="16.5" x14ac:dyDescent="0.2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 x14ac:dyDescent="0.2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 x14ac:dyDescent="0.2">
      <c r="A46" s="161" t="s">
        <v>143</v>
      </c>
      <c r="B46" s="389" t="s">
        <v>185</v>
      </c>
      <c r="C46" s="389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 x14ac:dyDescent="0.2">
      <c r="A47" s="400" t="s">
        <v>123</v>
      </c>
      <c r="B47" s="401"/>
      <c r="C47" s="401"/>
      <c r="D47" s="401"/>
      <c r="E47" s="401"/>
      <c r="F47" s="401"/>
      <c r="G47" s="401"/>
      <c r="H47" s="350"/>
      <c r="I47" s="350"/>
      <c r="J47" s="350"/>
      <c r="K47" s="350"/>
      <c r="L47" s="351"/>
    </row>
    <row r="48" spans="1:12" ht="15.75" customHeight="1" x14ac:dyDescent="0.2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 x14ac:dyDescent="0.2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 x14ac:dyDescent="0.2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 x14ac:dyDescent="0.2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 x14ac:dyDescent="0.2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 x14ac:dyDescent="0.2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 x14ac:dyDescent="0.2">
      <c r="A55" s="203" t="s">
        <v>143</v>
      </c>
      <c r="B55" s="384">
        <v>220</v>
      </c>
      <c r="C55" s="384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 x14ac:dyDescent="0.2">
      <c r="A56" s="349" t="s">
        <v>151</v>
      </c>
      <c r="B56" s="350"/>
      <c r="C56" s="350"/>
      <c r="D56" s="350"/>
      <c r="E56" s="350"/>
      <c r="F56" s="350"/>
      <c r="G56" s="350"/>
      <c r="H56" s="350"/>
      <c r="I56" s="350"/>
      <c r="J56" s="350"/>
      <c r="K56" s="350"/>
      <c r="L56" s="351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49">
        <v>200</v>
      </c>
      <c r="D60" s="350"/>
      <c r="E60" s="350"/>
      <c r="F60" s="351"/>
      <c r="G60" s="54">
        <v>5</v>
      </c>
      <c r="H60" s="52"/>
      <c r="I60" s="52"/>
      <c r="J60" s="52"/>
      <c r="K60" s="52"/>
      <c r="L60" s="52"/>
    </row>
    <row r="61" spans="1:12" x14ac:dyDescent="0.2">
      <c r="A61" s="53" t="s">
        <v>163</v>
      </c>
      <c r="B61" s="80">
        <v>80</v>
      </c>
      <c r="C61" s="80">
        <v>80</v>
      </c>
      <c r="D61" s="364"/>
      <c r="E61" s="365"/>
      <c r="F61" s="365"/>
      <c r="G61" s="366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64"/>
      <c r="E63" s="365"/>
      <c r="F63" s="365"/>
      <c r="G63" s="366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64" t="s">
        <v>133</v>
      </c>
      <c r="B65" s="365"/>
      <c r="C65" s="365"/>
      <c r="D65" s="366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3"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  <mergeCell ref="A65:D65"/>
    <mergeCell ref="D61:G61"/>
    <mergeCell ref="D63:G63"/>
    <mergeCell ref="A38:L38"/>
    <mergeCell ref="A24:L24"/>
    <mergeCell ref="B55:C55"/>
    <mergeCell ref="C60:F60"/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N129"/>
  <sheetViews>
    <sheetView tabSelected="1" view="pageBreakPreview" topLeftCell="A5" zoomScaleNormal="100" zoomScaleSheetLayoutView="100" workbookViewId="0">
      <selection activeCell="E85" sqref="E85"/>
    </sheetView>
  </sheetViews>
  <sheetFormatPr defaultColWidth="9.140625" defaultRowHeight="16.5" x14ac:dyDescent="0.3"/>
  <cols>
    <col min="1" max="1" width="26.5703125" style="325" customWidth="1"/>
    <col min="2" max="2" width="9" style="338" customWidth="1"/>
    <col min="3" max="3" width="12.28515625" style="2" customWidth="1"/>
    <col min="4" max="5" width="12.5703125" style="2" customWidth="1"/>
    <col min="6" max="6" width="15.140625" style="2" customWidth="1"/>
    <col min="7" max="7" width="25.42578125" style="2" customWidth="1"/>
    <col min="8" max="8" width="11.85546875" style="3" customWidth="1"/>
    <col min="9" max="16384" width="9.140625" style="3"/>
  </cols>
  <sheetData>
    <row r="1" spans="1:9" hidden="1" x14ac:dyDescent="0.3">
      <c r="A1" s="316"/>
      <c r="B1" s="329"/>
      <c r="C1" s="310"/>
      <c r="D1" s="310"/>
      <c r="E1" s="310"/>
      <c r="F1" s="310"/>
      <c r="G1" s="261"/>
    </row>
    <row r="2" spans="1:9" x14ac:dyDescent="0.3">
      <c r="A2" s="316"/>
      <c r="B2" s="330"/>
      <c r="C2" s="309"/>
      <c r="D2" s="309"/>
      <c r="E2" s="309"/>
      <c r="F2" s="413" t="s">
        <v>292</v>
      </c>
      <c r="G2" s="413"/>
      <c r="H2" s="413"/>
      <c r="I2" s="260"/>
    </row>
    <row r="3" spans="1:9" x14ac:dyDescent="0.3">
      <c r="A3" s="316"/>
      <c r="B3" s="330"/>
      <c r="C3" s="309"/>
      <c r="D3" s="309"/>
      <c r="E3" s="309"/>
      <c r="F3" s="413" t="s">
        <v>310</v>
      </c>
      <c r="G3" s="413"/>
      <c r="H3" s="413"/>
      <c r="I3" s="260"/>
    </row>
    <row r="4" spans="1:9" x14ac:dyDescent="0.3">
      <c r="A4" s="316"/>
      <c r="B4" s="330"/>
      <c r="C4" s="309"/>
      <c r="D4" s="309"/>
      <c r="E4" s="309"/>
      <c r="F4" s="413"/>
      <c r="G4" s="413"/>
      <c r="H4" s="415"/>
      <c r="I4" s="260"/>
    </row>
    <row r="5" spans="1:9" x14ac:dyDescent="0.3">
      <c r="A5" s="316"/>
      <c r="B5" s="329"/>
      <c r="C5" s="310"/>
      <c r="D5" s="310"/>
      <c r="E5" s="310"/>
      <c r="F5" s="414"/>
      <c r="G5" s="414"/>
      <c r="H5" s="414"/>
    </row>
    <row r="6" spans="1:9" ht="25.5" customHeight="1" x14ac:dyDescent="0.3">
      <c r="A6" s="416" t="s">
        <v>337</v>
      </c>
      <c r="B6" s="416"/>
      <c r="C6" s="416"/>
      <c r="D6" s="416"/>
      <c r="E6" s="416"/>
      <c r="F6" s="416"/>
      <c r="G6" s="416"/>
      <c r="H6" s="416"/>
    </row>
    <row r="7" spans="1:9" s="251" customFormat="1" ht="20.25" hidden="1" customHeight="1" x14ac:dyDescent="0.3">
      <c r="A7" s="317" t="s">
        <v>18</v>
      </c>
      <c r="B7" s="306" t="e">
        <f>SUM(#REF!)</f>
        <v>#REF!</v>
      </c>
      <c r="C7" s="314" t="e">
        <f>SUM(#REF!)</f>
        <v>#REF!</v>
      </c>
      <c r="D7" s="314" t="e">
        <f>SUM(#REF!)</f>
        <v>#REF!</v>
      </c>
      <c r="E7" s="314" t="e">
        <f>SUM(#REF!)</f>
        <v>#REF!</v>
      </c>
      <c r="F7" s="264"/>
      <c r="G7" s="264"/>
    </row>
    <row r="8" spans="1:9" ht="21" customHeight="1" x14ac:dyDescent="0.3">
      <c r="A8" s="342" t="s">
        <v>329</v>
      </c>
      <c r="B8" s="342"/>
      <c r="C8" s="342"/>
      <c r="D8" s="342"/>
      <c r="E8" s="342"/>
      <c r="F8" s="342"/>
      <c r="G8" s="342"/>
      <c r="H8" s="342"/>
    </row>
    <row r="9" spans="1:9" ht="25.5" customHeight="1" x14ac:dyDescent="0.3">
      <c r="A9" s="374" t="s">
        <v>326</v>
      </c>
      <c r="B9" s="374"/>
      <c r="C9" s="374"/>
      <c r="D9" s="374"/>
      <c r="E9" s="374"/>
      <c r="F9" s="374"/>
      <c r="G9" s="374"/>
      <c r="H9" s="374"/>
    </row>
    <row r="10" spans="1:9" ht="25.5" customHeight="1" x14ac:dyDescent="0.3">
      <c r="A10" s="420" t="s">
        <v>1</v>
      </c>
      <c r="B10" s="427" t="s">
        <v>283</v>
      </c>
      <c r="C10" s="417" t="s">
        <v>282</v>
      </c>
      <c r="D10" s="418"/>
      <c r="E10" s="419"/>
      <c r="F10" s="420" t="s">
        <v>281</v>
      </c>
      <c r="G10" s="96"/>
      <c r="H10" s="18"/>
    </row>
    <row r="11" spans="1:9" s="8" customFormat="1" ht="22.5" customHeight="1" x14ac:dyDescent="0.25">
      <c r="A11" s="421"/>
      <c r="B11" s="428"/>
      <c r="C11" s="345" t="s">
        <v>4</v>
      </c>
      <c r="D11" s="345" t="s">
        <v>5</v>
      </c>
      <c r="E11" s="343" t="s">
        <v>6</v>
      </c>
      <c r="F11" s="421"/>
      <c r="G11" s="343" t="s">
        <v>8</v>
      </c>
      <c r="H11" s="343" t="s">
        <v>311</v>
      </c>
    </row>
    <row r="12" spans="1:9" s="8" customFormat="1" ht="7.5" customHeight="1" x14ac:dyDescent="0.25">
      <c r="A12" s="421"/>
      <c r="B12" s="429"/>
      <c r="C12" s="345"/>
      <c r="D12" s="345"/>
      <c r="E12" s="343"/>
      <c r="F12" s="422"/>
      <c r="G12" s="343"/>
      <c r="H12" s="343"/>
    </row>
    <row r="13" spans="1:9" s="8" customFormat="1" x14ac:dyDescent="0.25">
      <c r="A13" s="422"/>
      <c r="B13" s="331" t="s">
        <v>10</v>
      </c>
      <c r="C13" s="308" t="s">
        <v>10</v>
      </c>
      <c r="D13" s="308" t="s">
        <v>10</v>
      </c>
      <c r="E13" s="307" t="s">
        <v>10</v>
      </c>
      <c r="F13" s="308" t="s">
        <v>11</v>
      </c>
      <c r="G13" s="343"/>
      <c r="H13" s="343"/>
    </row>
    <row r="14" spans="1:9" s="273" customFormat="1" ht="23.25" customHeight="1" x14ac:dyDescent="0.25">
      <c r="A14" s="259" t="s">
        <v>293</v>
      </c>
      <c r="B14" s="288">
        <v>200</v>
      </c>
      <c r="C14" s="254">
        <v>5.77</v>
      </c>
      <c r="D14" s="254">
        <v>0.55000000000000004</v>
      </c>
      <c r="E14" s="254">
        <v>36</v>
      </c>
      <c r="F14" s="254">
        <v>186.8</v>
      </c>
      <c r="G14" s="272" t="s">
        <v>294</v>
      </c>
      <c r="H14" s="252">
        <v>217</v>
      </c>
    </row>
    <row r="15" spans="1:9" s="275" customFormat="1" ht="24.75" customHeight="1" x14ac:dyDescent="0.25">
      <c r="A15" s="255" t="s">
        <v>295</v>
      </c>
      <c r="B15" s="288">
        <v>30</v>
      </c>
      <c r="C15" s="254">
        <v>7</v>
      </c>
      <c r="D15" s="254">
        <v>8.85</v>
      </c>
      <c r="E15" s="254">
        <v>0</v>
      </c>
      <c r="F15" s="254">
        <v>107.4</v>
      </c>
      <c r="G15" s="272" t="s">
        <v>294</v>
      </c>
      <c r="H15" s="274" t="s">
        <v>296</v>
      </c>
    </row>
    <row r="16" spans="1:9" s="276" customFormat="1" ht="23.25" customHeight="1" x14ac:dyDescent="0.3">
      <c r="A16" s="255" t="s">
        <v>149</v>
      </c>
      <c r="B16" s="288">
        <v>15</v>
      </c>
      <c r="C16" s="254">
        <v>0.1</v>
      </c>
      <c r="D16" s="254">
        <v>7.25</v>
      </c>
      <c r="E16" s="254">
        <v>0.13</v>
      </c>
      <c r="F16" s="254">
        <v>66.099999999999994</v>
      </c>
      <c r="G16" s="272" t="s">
        <v>294</v>
      </c>
      <c r="H16" s="252">
        <v>79</v>
      </c>
    </row>
    <row r="17" spans="1:11" s="276" customFormat="1" ht="24" customHeight="1" x14ac:dyDescent="0.3">
      <c r="A17" s="255" t="s">
        <v>16</v>
      </c>
      <c r="B17" s="288">
        <v>60</v>
      </c>
      <c r="C17" s="254">
        <v>4.5</v>
      </c>
      <c r="D17" s="254">
        <v>1.74</v>
      </c>
      <c r="E17" s="254">
        <v>30.84</v>
      </c>
      <c r="F17" s="254">
        <v>156.6</v>
      </c>
      <c r="G17" s="272" t="s">
        <v>294</v>
      </c>
      <c r="H17" s="252">
        <v>576</v>
      </c>
    </row>
    <row r="18" spans="1:11" s="276" customFormat="1" ht="25.5" customHeight="1" x14ac:dyDescent="0.3">
      <c r="A18" s="255" t="s">
        <v>303</v>
      </c>
      <c r="B18" s="288">
        <v>200</v>
      </c>
      <c r="C18" s="254">
        <v>0.2</v>
      </c>
      <c r="D18" s="254">
        <v>0.1</v>
      </c>
      <c r="E18" s="254">
        <v>9.3000000000000007</v>
      </c>
      <c r="F18" s="254">
        <v>38</v>
      </c>
      <c r="G18" s="272" t="s">
        <v>294</v>
      </c>
      <c r="H18" s="252">
        <v>457</v>
      </c>
      <c r="I18" s="277"/>
      <c r="J18" s="278"/>
      <c r="K18" s="279"/>
    </row>
    <row r="19" spans="1:11" s="276" customFormat="1" ht="20.25" customHeight="1" x14ac:dyDescent="0.3">
      <c r="A19" s="318" t="s">
        <v>18</v>
      </c>
      <c r="B19" s="332">
        <f>SUM(B14:B18)</f>
        <v>505</v>
      </c>
      <c r="C19" s="315">
        <f t="shared" ref="C19:F19" si="0">SUM(C14:C18)</f>
        <v>17.569999999999997</v>
      </c>
      <c r="D19" s="315">
        <f t="shared" si="0"/>
        <v>18.489999999999998</v>
      </c>
      <c r="E19" s="315">
        <f t="shared" si="0"/>
        <v>76.27</v>
      </c>
      <c r="F19" s="315">
        <f t="shared" si="0"/>
        <v>554.90000000000009</v>
      </c>
      <c r="G19" s="311"/>
      <c r="H19" s="311"/>
    </row>
    <row r="20" spans="1:11" ht="21" customHeight="1" x14ac:dyDescent="0.3">
      <c r="A20" s="342" t="s">
        <v>327</v>
      </c>
      <c r="B20" s="342"/>
      <c r="C20" s="342"/>
      <c r="D20" s="342"/>
      <c r="E20" s="342"/>
      <c r="F20" s="342"/>
      <c r="G20" s="342"/>
      <c r="H20" s="342"/>
    </row>
    <row r="21" spans="1:11" ht="25.5" customHeight="1" x14ac:dyDescent="0.3">
      <c r="A21" s="424" t="s">
        <v>328</v>
      </c>
      <c r="B21" s="424"/>
      <c r="C21" s="424"/>
      <c r="D21" s="424"/>
      <c r="E21" s="424"/>
      <c r="F21" s="424"/>
      <c r="G21" s="424"/>
      <c r="H21" s="424"/>
    </row>
    <row r="22" spans="1:11" s="276" customFormat="1" ht="25.5" customHeight="1" x14ac:dyDescent="0.3">
      <c r="A22" s="402" t="s">
        <v>1</v>
      </c>
      <c r="B22" s="405" t="s">
        <v>280</v>
      </c>
      <c r="C22" s="408" t="s">
        <v>282</v>
      </c>
      <c r="D22" s="409"/>
      <c r="E22" s="410"/>
      <c r="F22" s="402" t="s">
        <v>281</v>
      </c>
      <c r="G22" s="285"/>
      <c r="H22" s="252"/>
    </row>
    <row r="23" spans="1:11" s="286" customFormat="1" ht="22.5" customHeight="1" x14ac:dyDescent="0.25">
      <c r="A23" s="403"/>
      <c r="B23" s="406"/>
      <c r="C23" s="411" t="s">
        <v>4</v>
      </c>
      <c r="D23" s="411" t="s">
        <v>5</v>
      </c>
      <c r="E23" s="412" t="s">
        <v>6</v>
      </c>
      <c r="F23" s="403"/>
      <c r="G23" s="412" t="s">
        <v>8</v>
      </c>
      <c r="H23" s="412" t="s">
        <v>311</v>
      </c>
    </row>
    <row r="24" spans="1:11" s="286" customFormat="1" ht="7.5" customHeight="1" x14ac:dyDescent="0.25">
      <c r="A24" s="403"/>
      <c r="B24" s="407"/>
      <c r="C24" s="411"/>
      <c r="D24" s="411"/>
      <c r="E24" s="412"/>
      <c r="F24" s="404"/>
      <c r="G24" s="412"/>
      <c r="H24" s="412"/>
    </row>
    <row r="25" spans="1:11" s="286" customFormat="1" x14ac:dyDescent="0.25">
      <c r="A25" s="404"/>
      <c r="B25" s="290" t="s">
        <v>10</v>
      </c>
      <c r="C25" s="311" t="s">
        <v>10</v>
      </c>
      <c r="D25" s="311" t="s">
        <v>10</v>
      </c>
      <c r="E25" s="312" t="s">
        <v>10</v>
      </c>
      <c r="F25" s="311" t="s">
        <v>11</v>
      </c>
      <c r="G25" s="412"/>
      <c r="H25" s="412"/>
    </row>
    <row r="26" spans="1:11" s="276" customFormat="1" ht="28.5" customHeight="1" x14ac:dyDescent="0.3">
      <c r="A26" s="255" t="s">
        <v>299</v>
      </c>
      <c r="B26" s="288">
        <v>150</v>
      </c>
      <c r="C26" s="254">
        <v>5.55</v>
      </c>
      <c r="D26" s="254">
        <v>6.75</v>
      </c>
      <c r="E26" s="254">
        <v>29.55</v>
      </c>
      <c r="F26" s="254">
        <v>192.83</v>
      </c>
      <c r="G26" s="272" t="s">
        <v>294</v>
      </c>
      <c r="H26" s="252">
        <v>256</v>
      </c>
    </row>
    <row r="27" spans="1:11" s="276" customFormat="1" ht="30" customHeight="1" x14ac:dyDescent="0.3">
      <c r="A27" s="255" t="s">
        <v>300</v>
      </c>
      <c r="B27" s="313" t="s">
        <v>109</v>
      </c>
      <c r="C27" s="281">
        <v>9.5</v>
      </c>
      <c r="D27" s="281">
        <v>9.75</v>
      </c>
      <c r="E27" s="281">
        <v>10.210000000000001</v>
      </c>
      <c r="F27" s="281">
        <v>146.4</v>
      </c>
      <c r="G27" s="272" t="s">
        <v>294</v>
      </c>
      <c r="H27" s="282">
        <v>367</v>
      </c>
    </row>
    <row r="28" spans="1:11" s="276" customFormat="1" ht="22.5" customHeight="1" x14ac:dyDescent="0.3">
      <c r="A28" s="257" t="s">
        <v>306</v>
      </c>
      <c r="B28" s="333">
        <v>100</v>
      </c>
      <c r="C28" s="253">
        <v>0.4</v>
      </c>
      <c r="D28" s="253">
        <v>0.4</v>
      </c>
      <c r="E28" s="253">
        <v>9.8000000000000007</v>
      </c>
      <c r="F28" s="253">
        <v>44</v>
      </c>
      <c r="G28" s="272" t="s">
        <v>294</v>
      </c>
      <c r="H28" s="252">
        <v>82</v>
      </c>
    </row>
    <row r="29" spans="1:11" s="276" customFormat="1" ht="27" customHeight="1" x14ac:dyDescent="0.3">
      <c r="A29" s="255" t="s">
        <v>298</v>
      </c>
      <c r="B29" s="288">
        <v>60</v>
      </c>
      <c r="C29" s="254">
        <v>2.2799999999999998</v>
      </c>
      <c r="D29" s="254">
        <v>0.24</v>
      </c>
      <c r="E29" s="254">
        <v>14.76</v>
      </c>
      <c r="F29" s="254">
        <v>70.2</v>
      </c>
      <c r="G29" s="272" t="s">
        <v>294</v>
      </c>
      <c r="H29" s="272">
        <v>573</v>
      </c>
    </row>
    <row r="30" spans="1:11" s="276" customFormat="1" ht="27.75" customHeight="1" x14ac:dyDescent="0.3">
      <c r="A30" s="255" t="s">
        <v>284</v>
      </c>
      <c r="B30" s="288">
        <v>200</v>
      </c>
      <c r="C30" s="254">
        <v>0</v>
      </c>
      <c r="D30" s="254">
        <v>0.01</v>
      </c>
      <c r="E30" s="254">
        <v>14</v>
      </c>
      <c r="F30" s="254">
        <v>56</v>
      </c>
      <c r="G30" s="272" t="s">
        <v>294</v>
      </c>
      <c r="H30" s="252">
        <v>461</v>
      </c>
      <c r="I30" s="277"/>
      <c r="J30" s="278"/>
      <c r="K30" s="279"/>
    </row>
    <row r="31" spans="1:11" s="276" customFormat="1" ht="19.5" customHeight="1" x14ac:dyDescent="0.3">
      <c r="A31" s="327" t="s">
        <v>278</v>
      </c>
      <c r="B31" s="332" t="s">
        <v>334</v>
      </c>
      <c r="C31" s="258">
        <f>SUM(C26:C30)</f>
        <v>17.73</v>
      </c>
      <c r="D31" s="258">
        <f>SUM(D26:D30)</f>
        <v>17.149999999999999</v>
      </c>
      <c r="E31" s="258">
        <f>SUM(E26:E30)</f>
        <v>78.320000000000007</v>
      </c>
      <c r="F31" s="258">
        <f>SUM(F26:F30)</f>
        <v>509.43</v>
      </c>
      <c r="G31" s="326"/>
      <c r="H31" s="326"/>
    </row>
    <row r="32" spans="1:11" ht="21" customHeight="1" x14ac:dyDescent="0.3">
      <c r="A32" s="342" t="s">
        <v>325</v>
      </c>
      <c r="B32" s="342"/>
      <c r="C32" s="342"/>
      <c r="D32" s="342"/>
      <c r="E32" s="342"/>
      <c r="F32" s="342"/>
      <c r="G32" s="342"/>
      <c r="H32" s="342"/>
    </row>
    <row r="33" spans="1:14" s="276" customFormat="1" ht="21" customHeight="1" x14ac:dyDescent="0.3">
      <c r="A33" s="423" t="s">
        <v>326</v>
      </c>
      <c r="B33" s="423"/>
      <c r="C33" s="423"/>
      <c r="D33" s="423"/>
      <c r="E33" s="423"/>
      <c r="F33" s="423"/>
      <c r="G33" s="423"/>
      <c r="H33" s="423"/>
    </row>
    <row r="34" spans="1:14" s="276" customFormat="1" ht="25.5" customHeight="1" x14ac:dyDescent="0.3">
      <c r="A34" s="402" t="s">
        <v>1</v>
      </c>
      <c r="B34" s="405" t="s">
        <v>280</v>
      </c>
      <c r="C34" s="408" t="s">
        <v>282</v>
      </c>
      <c r="D34" s="409"/>
      <c r="E34" s="410"/>
      <c r="F34" s="402" t="s">
        <v>281</v>
      </c>
      <c r="G34" s="285"/>
      <c r="H34" s="252"/>
    </row>
    <row r="35" spans="1:14" s="286" customFormat="1" ht="22.5" customHeight="1" x14ac:dyDescent="0.25">
      <c r="A35" s="403"/>
      <c r="B35" s="406"/>
      <c r="C35" s="411" t="s">
        <v>4</v>
      </c>
      <c r="D35" s="411" t="s">
        <v>5</v>
      </c>
      <c r="E35" s="412" t="s">
        <v>6</v>
      </c>
      <c r="F35" s="403"/>
      <c r="G35" s="412" t="s">
        <v>8</v>
      </c>
      <c r="H35" s="412" t="s">
        <v>311</v>
      </c>
    </row>
    <row r="36" spans="1:14" s="286" customFormat="1" ht="7.5" customHeight="1" x14ac:dyDescent="0.25">
      <c r="A36" s="403"/>
      <c r="B36" s="407"/>
      <c r="C36" s="411"/>
      <c r="D36" s="411"/>
      <c r="E36" s="412"/>
      <c r="F36" s="404"/>
      <c r="G36" s="412"/>
      <c r="H36" s="412"/>
    </row>
    <row r="37" spans="1:14" s="286" customFormat="1" x14ac:dyDescent="0.25">
      <c r="A37" s="404"/>
      <c r="B37" s="290" t="s">
        <v>10</v>
      </c>
      <c r="C37" s="311" t="s">
        <v>10</v>
      </c>
      <c r="D37" s="311" t="s">
        <v>10</v>
      </c>
      <c r="E37" s="312" t="s">
        <v>10</v>
      </c>
      <c r="F37" s="311" t="s">
        <v>11</v>
      </c>
      <c r="G37" s="412"/>
      <c r="H37" s="412"/>
    </row>
    <row r="38" spans="1:14" s="292" customFormat="1" ht="26.25" customHeight="1" x14ac:dyDescent="0.25">
      <c r="A38" s="321" t="s">
        <v>38</v>
      </c>
      <c r="B38" s="313">
        <v>200</v>
      </c>
      <c r="C38" s="281">
        <v>3.02</v>
      </c>
      <c r="D38" s="281">
        <v>16.25</v>
      </c>
      <c r="E38" s="281">
        <v>35.799999999999997</v>
      </c>
      <c r="F38" s="281">
        <v>331.78</v>
      </c>
      <c r="G38" s="272" t="s">
        <v>294</v>
      </c>
      <c r="H38" s="282">
        <v>385</v>
      </c>
      <c r="I38" s="291"/>
    </row>
    <row r="39" spans="1:14" s="300" customFormat="1" ht="33" customHeight="1" x14ac:dyDescent="0.25">
      <c r="A39" s="293" t="s">
        <v>279</v>
      </c>
      <c r="B39" s="296">
        <v>90</v>
      </c>
      <c r="C39" s="295">
        <v>12.64</v>
      </c>
      <c r="D39" s="295">
        <v>2.06</v>
      </c>
      <c r="E39" s="295">
        <v>9.0299999999999994</v>
      </c>
      <c r="F39" s="294">
        <v>105.26</v>
      </c>
      <c r="G39" s="272" t="s">
        <v>294</v>
      </c>
      <c r="H39" s="296">
        <v>307</v>
      </c>
      <c r="I39" s="297"/>
      <c r="J39" s="297"/>
      <c r="K39" s="298"/>
      <c r="L39" s="299"/>
      <c r="M39" s="299"/>
      <c r="N39" s="299"/>
    </row>
    <row r="40" spans="1:14" s="340" customFormat="1" ht="30.75" customHeight="1" x14ac:dyDescent="0.3">
      <c r="A40" s="256" t="s">
        <v>338</v>
      </c>
      <c r="B40" s="252">
        <v>60</v>
      </c>
      <c r="C40" s="254">
        <v>0.48</v>
      </c>
      <c r="D40" s="254">
        <v>0.1</v>
      </c>
      <c r="E40" s="254">
        <v>1.02</v>
      </c>
      <c r="F40" s="254">
        <v>6.6</v>
      </c>
      <c r="G40" s="272" t="s">
        <v>294</v>
      </c>
      <c r="H40" s="252">
        <v>149</v>
      </c>
    </row>
    <row r="41" spans="1:14" s="276" customFormat="1" ht="27" customHeight="1" x14ac:dyDescent="0.3">
      <c r="A41" s="255" t="s">
        <v>298</v>
      </c>
      <c r="B41" s="288">
        <v>60</v>
      </c>
      <c r="C41" s="254">
        <v>2.2799999999999998</v>
      </c>
      <c r="D41" s="254">
        <v>0.24</v>
      </c>
      <c r="E41" s="254">
        <v>14.76</v>
      </c>
      <c r="F41" s="254">
        <v>70.2</v>
      </c>
      <c r="G41" s="272" t="s">
        <v>294</v>
      </c>
      <c r="H41" s="272">
        <v>573</v>
      </c>
    </row>
    <row r="42" spans="1:14" s="276" customFormat="1" ht="29.25" customHeight="1" x14ac:dyDescent="0.3">
      <c r="A42" s="255" t="s">
        <v>301</v>
      </c>
      <c r="B42" s="334">
        <v>200</v>
      </c>
      <c r="C42" s="284">
        <v>0.3</v>
      </c>
      <c r="D42" s="284">
        <v>0.1</v>
      </c>
      <c r="E42" s="284">
        <v>11.3</v>
      </c>
      <c r="F42" s="284">
        <v>48</v>
      </c>
      <c r="G42" s="272" t="s">
        <v>294</v>
      </c>
      <c r="H42" s="283">
        <v>490</v>
      </c>
    </row>
    <row r="43" spans="1:14" s="276" customFormat="1" ht="21" customHeight="1" x14ac:dyDescent="0.3">
      <c r="A43" s="318" t="s">
        <v>18</v>
      </c>
      <c r="B43" s="290">
        <f>SUM(B38:B42)</f>
        <v>610</v>
      </c>
      <c r="C43" s="258">
        <f t="shared" ref="C43:F43" si="1">SUM(C38:C42)</f>
        <v>18.720000000000002</v>
      </c>
      <c r="D43" s="258">
        <f t="shared" si="1"/>
        <v>18.75</v>
      </c>
      <c r="E43" s="258">
        <f t="shared" si="1"/>
        <v>71.91</v>
      </c>
      <c r="F43" s="258">
        <f t="shared" si="1"/>
        <v>561.84</v>
      </c>
      <c r="G43" s="311"/>
      <c r="H43" s="311"/>
      <c r="I43" s="280"/>
    </row>
    <row r="44" spans="1:14" ht="21" customHeight="1" x14ac:dyDescent="0.3">
      <c r="A44" s="342" t="s">
        <v>324</v>
      </c>
      <c r="B44" s="342"/>
      <c r="C44" s="342"/>
      <c r="D44" s="342"/>
      <c r="E44" s="342"/>
      <c r="F44" s="342"/>
      <c r="G44" s="342"/>
      <c r="H44" s="342"/>
    </row>
    <row r="45" spans="1:14" ht="25.5" customHeight="1" x14ac:dyDescent="0.3">
      <c r="A45" s="323"/>
      <c r="B45" s="374" t="s">
        <v>323</v>
      </c>
      <c r="C45" s="374"/>
      <c r="D45" s="374"/>
      <c r="E45" s="374"/>
      <c r="F45" s="374"/>
      <c r="G45" s="88"/>
      <c r="H45" s="6"/>
    </row>
    <row r="46" spans="1:14" s="276" customFormat="1" ht="25.5" customHeight="1" x14ac:dyDescent="0.3">
      <c r="A46" s="402" t="s">
        <v>1</v>
      </c>
      <c r="B46" s="405" t="s">
        <v>280</v>
      </c>
      <c r="C46" s="408" t="s">
        <v>282</v>
      </c>
      <c r="D46" s="409"/>
      <c r="E46" s="410"/>
      <c r="F46" s="402" t="s">
        <v>281</v>
      </c>
      <c r="G46" s="285"/>
      <c r="H46" s="252"/>
    </row>
    <row r="47" spans="1:14" s="286" customFormat="1" ht="22.5" customHeight="1" x14ac:dyDescent="0.25">
      <c r="A47" s="403"/>
      <c r="B47" s="406"/>
      <c r="C47" s="411" t="s">
        <v>4</v>
      </c>
      <c r="D47" s="411" t="s">
        <v>5</v>
      </c>
      <c r="E47" s="412" t="s">
        <v>6</v>
      </c>
      <c r="F47" s="403"/>
      <c r="G47" s="412" t="s">
        <v>8</v>
      </c>
      <c r="H47" s="412" t="s">
        <v>311</v>
      </c>
    </row>
    <row r="48" spans="1:14" s="286" customFormat="1" ht="7.5" customHeight="1" x14ac:dyDescent="0.25">
      <c r="A48" s="403"/>
      <c r="B48" s="407"/>
      <c r="C48" s="411"/>
      <c r="D48" s="411"/>
      <c r="E48" s="412"/>
      <c r="F48" s="404"/>
      <c r="G48" s="412"/>
      <c r="H48" s="412"/>
    </row>
    <row r="49" spans="1:11" s="286" customFormat="1" x14ac:dyDescent="0.25">
      <c r="A49" s="404"/>
      <c r="B49" s="290" t="s">
        <v>10</v>
      </c>
      <c r="C49" s="311" t="s">
        <v>10</v>
      </c>
      <c r="D49" s="311" t="s">
        <v>10</v>
      </c>
      <c r="E49" s="312" t="s">
        <v>10</v>
      </c>
      <c r="F49" s="311" t="s">
        <v>11</v>
      </c>
      <c r="G49" s="412"/>
      <c r="H49" s="412"/>
    </row>
    <row r="50" spans="1:11" s="276" customFormat="1" ht="30.75" customHeight="1" x14ac:dyDescent="0.3">
      <c r="A50" s="256" t="s">
        <v>302</v>
      </c>
      <c r="B50" s="333">
        <v>200</v>
      </c>
      <c r="C50" s="289">
        <v>5.9</v>
      </c>
      <c r="D50" s="253">
        <v>8.48</v>
      </c>
      <c r="E50" s="253">
        <v>7.89</v>
      </c>
      <c r="F50" s="269">
        <v>135.9</v>
      </c>
      <c r="G50" s="272" t="s">
        <v>294</v>
      </c>
      <c r="H50" s="252">
        <v>237</v>
      </c>
      <c r="I50" s="287"/>
    </row>
    <row r="51" spans="1:11" s="276" customFormat="1" ht="22.5" customHeight="1" x14ac:dyDescent="0.3">
      <c r="A51" s="257" t="s">
        <v>335</v>
      </c>
      <c r="B51" s="333">
        <v>120</v>
      </c>
      <c r="C51" s="253">
        <v>6.1</v>
      </c>
      <c r="D51" s="253">
        <v>6.1</v>
      </c>
      <c r="E51" s="253">
        <v>26.54</v>
      </c>
      <c r="F51" s="253">
        <v>185.77</v>
      </c>
      <c r="G51" s="272" t="s">
        <v>294</v>
      </c>
      <c r="H51" s="252">
        <v>524</v>
      </c>
    </row>
    <row r="52" spans="1:11" s="276" customFormat="1" ht="24" customHeight="1" x14ac:dyDescent="0.3">
      <c r="A52" s="255" t="s">
        <v>16</v>
      </c>
      <c r="B52" s="288">
        <v>60</v>
      </c>
      <c r="C52" s="254">
        <v>4.5</v>
      </c>
      <c r="D52" s="254">
        <v>1.74</v>
      </c>
      <c r="E52" s="254">
        <v>30.84</v>
      </c>
      <c r="F52" s="254">
        <v>156.6</v>
      </c>
      <c r="G52" s="272" t="s">
        <v>294</v>
      </c>
      <c r="H52" s="252">
        <v>576</v>
      </c>
    </row>
    <row r="53" spans="1:11" s="276" customFormat="1" ht="29.25" customHeight="1" x14ac:dyDescent="0.3">
      <c r="A53" s="259" t="s">
        <v>336</v>
      </c>
      <c r="B53" s="288">
        <v>200</v>
      </c>
      <c r="C53" s="254">
        <v>0.3</v>
      </c>
      <c r="D53" s="254">
        <v>0.1</v>
      </c>
      <c r="E53" s="254">
        <v>9.5</v>
      </c>
      <c r="F53" s="254">
        <v>40</v>
      </c>
      <c r="G53" s="272" t="s">
        <v>294</v>
      </c>
      <c r="H53" s="252">
        <v>459</v>
      </c>
      <c r="I53" s="277"/>
      <c r="J53" s="278"/>
      <c r="K53" s="279"/>
    </row>
    <row r="54" spans="1:11" s="276" customFormat="1" ht="18" customHeight="1" x14ac:dyDescent="0.3">
      <c r="A54" s="322" t="s">
        <v>18</v>
      </c>
      <c r="B54" s="290">
        <f>SUM(B50:B53)</f>
        <v>580</v>
      </c>
      <c r="C54" s="258">
        <f t="shared" ref="C54:F54" si="2">SUM(C50:C53)</f>
        <v>16.8</v>
      </c>
      <c r="D54" s="258">
        <f t="shared" si="2"/>
        <v>16.420000000000002</v>
      </c>
      <c r="E54" s="258">
        <f t="shared" si="2"/>
        <v>74.77</v>
      </c>
      <c r="F54" s="258">
        <f t="shared" si="2"/>
        <v>518.27</v>
      </c>
      <c r="G54" s="311"/>
      <c r="H54" s="311"/>
      <c r="I54" s="280"/>
    </row>
    <row r="55" spans="1:11" ht="21" customHeight="1" x14ac:dyDescent="0.3">
      <c r="A55" s="342" t="s">
        <v>322</v>
      </c>
      <c r="B55" s="342"/>
      <c r="C55" s="342"/>
      <c r="D55" s="342"/>
      <c r="E55" s="342"/>
      <c r="F55" s="342"/>
      <c r="G55" s="342"/>
      <c r="H55" s="342"/>
    </row>
    <row r="56" spans="1:11" ht="25.5" customHeight="1" x14ac:dyDescent="0.3">
      <c r="A56" s="374" t="s">
        <v>312</v>
      </c>
      <c r="B56" s="374"/>
      <c r="C56" s="374"/>
      <c r="D56" s="374"/>
      <c r="E56" s="374"/>
      <c r="F56" s="374"/>
      <c r="G56" s="374"/>
      <c r="H56" s="374"/>
    </row>
    <row r="57" spans="1:11" s="276" customFormat="1" ht="25.5" customHeight="1" x14ac:dyDescent="0.3">
      <c r="A57" s="402" t="s">
        <v>1</v>
      </c>
      <c r="B57" s="405" t="s">
        <v>280</v>
      </c>
      <c r="C57" s="408" t="s">
        <v>282</v>
      </c>
      <c r="D57" s="409"/>
      <c r="E57" s="410"/>
      <c r="F57" s="402" t="s">
        <v>281</v>
      </c>
      <c r="G57" s="285"/>
      <c r="H57" s="252"/>
    </row>
    <row r="58" spans="1:11" s="286" customFormat="1" ht="22.5" customHeight="1" x14ac:dyDescent="0.25">
      <c r="A58" s="403"/>
      <c r="B58" s="406"/>
      <c r="C58" s="411" t="s">
        <v>4</v>
      </c>
      <c r="D58" s="411" t="s">
        <v>5</v>
      </c>
      <c r="E58" s="412" t="s">
        <v>6</v>
      </c>
      <c r="F58" s="403"/>
      <c r="G58" s="412" t="s">
        <v>8</v>
      </c>
      <c r="H58" s="412" t="s">
        <v>311</v>
      </c>
    </row>
    <row r="59" spans="1:11" s="286" customFormat="1" ht="7.5" customHeight="1" x14ac:dyDescent="0.25">
      <c r="A59" s="403"/>
      <c r="B59" s="407"/>
      <c r="C59" s="411"/>
      <c r="D59" s="411"/>
      <c r="E59" s="412"/>
      <c r="F59" s="404"/>
      <c r="G59" s="412"/>
      <c r="H59" s="412"/>
    </row>
    <row r="60" spans="1:11" s="286" customFormat="1" x14ac:dyDescent="0.25">
      <c r="A60" s="404"/>
      <c r="B60" s="290" t="s">
        <v>10</v>
      </c>
      <c r="C60" s="311" t="s">
        <v>10</v>
      </c>
      <c r="D60" s="311" t="s">
        <v>10</v>
      </c>
      <c r="E60" s="312" t="s">
        <v>10</v>
      </c>
      <c r="F60" s="311" t="s">
        <v>11</v>
      </c>
      <c r="G60" s="412"/>
      <c r="H60" s="412"/>
    </row>
    <row r="61" spans="1:11" s="276" customFormat="1" ht="25.5" customHeight="1" x14ac:dyDescent="0.3">
      <c r="A61" s="319" t="s">
        <v>304</v>
      </c>
      <c r="B61" s="334">
        <v>250</v>
      </c>
      <c r="C61" s="284">
        <v>14.9</v>
      </c>
      <c r="D61" s="284">
        <v>15.2</v>
      </c>
      <c r="E61" s="284">
        <v>39.909999999999997</v>
      </c>
      <c r="F61" s="284">
        <v>324.33999999999997</v>
      </c>
      <c r="G61" s="272" t="s">
        <v>294</v>
      </c>
      <c r="H61" s="283">
        <v>375</v>
      </c>
      <c r="I61" s="280"/>
    </row>
    <row r="62" spans="1:11" s="276" customFormat="1" ht="30.75" customHeight="1" x14ac:dyDescent="0.3">
      <c r="A62" s="256" t="s">
        <v>339</v>
      </c>
      <c r="B62" s="252">
        <v>60</v>
      </c>
      <c r="C62" s="254">
        <v>0.48</v>
      </c>
      <c r="D62" s="254">
        <v>0.1</v>
      </c>
      <c r="E62" s="254">
        <v>1.02</v>
      </c>
      <c r="F62" s="254">
        <v>6.6</v>
      </c>
      <c r="G62" s="272" t="s">
        <v>294</v>
      </c>
      <c r="H62" s="252">
        <v>149</v>
      </c>
    </row>
    <row r="63" spans="1:11" s="276" customFormat="1" ht="22.5" customHeight="1" x14ac:dyDescent="0.3">
      <c r="A63" s="257" t="s">
        <v>285</v>
      </c>
      <c r="B63" s="333">
        <v>100</v>
      </c>
      <c r="C63" s="253">
        <v>0.4</v>
      </c>
      <c r="D63" s="253">
        <v>0.4</v>
      </c>
      <c r="E63" s="253">
        <v>9.8000000000000007</v>
      </c>
      <c r="F63" s="253">
        <v>44</v>
      </c>
      <c r="G63" s="272" t="s">
        <v>294</v>
      </c>
      <c r="H63" s="252">
        <v>82</v>
      </c>
    </row>
    <row r="64" spans="1:11" s="276" customFormat="1" ht="27" customHeight="1" x14ac:dyDescent="0.3">
      <c r="A64" s="255" t="s">
        <v>298</v>
      </c>
      <c r="B64" s="288">
        <v>60</v>
      </c>
      <c r="C64" s="254">
        <v>2.2799999999999998</v>
      </c>
      <c r="D64" s="254">
        <v>0.24</v>
      </c>
      <c r="E64" s="254">
        <v>14.76</v>
      </c>
      <c r="F64" s="254">
        <v>70.2</v>
      </c>
      <c r="G64" s="272" t="s">
        <v>294</v>
      </c>
      <c r="H64" s="272">
        <v>573</v>
      </c>
    </row>
    <row r="65" spans="1:12" s="276" customFormat="1" ht="27.75" customHeight="1" x14ac:dyDescent="0.3">
      <c r="A65" s="255" t="s">
        <v>303</v>
      </c>
      <c r="B65" s="288">
        <v>200</v>
      </c>
      <c r="C65" s="254">
        <v>0.2</v>
      </c>
      <c r="D65" s="254">
        <v>0.1</v>
      </c>
      <c r="E65" s="254">
        <v>9.3000000000000007</v>
      </c>
      <c r="F65" s="254">
        <v>38</v>
      </c>
      <c r="G65" s="272" t="s">
        <v>294</v>
      </c>
      <c r="H65" s="252">
        <v>457</v>
      </c>
      <c r="I65" s="301"/>
      <c r="J65" s="277"/>
      <c r="K65" s="278"/>
      <c r="L65" s="279"/>
    </row>
    <row r="66" spans="1:12" s="276" customFormat="1" ht="18" customHeight="1" x14ac:dyDescent="0.3">
      <c r="A66" s="318" t="s">
        <v>18</v>
      </c>
      <c r="B66" s="290">
        <f>SUM(B61:B65)</f>
        <v>670</v>
      </c>
      <c r="C66" s="258">
        <f t="shared" ref="C66:F66" si="3">SUM(C61:C65)</f>
        <v>18.260000000000002</v>
      </c>
      <c r="D66" s="258">
        <f t="shared" si="3"/>
        <v>16.04</v>
      </c>
      <c r="E66" s="290">
        <f>SUM(E61:E65)</f>
        <v>74.790000000000006</v>
      </c>
      <c r="F66" s="258">
        <f t="shared" si="3"/>
        <v>483.14</v>
      </c>
      <c r="G66" s="311"/>
      <c r="H66" s="311"/>
      <c r="I66" s="280"/>
    </row>
    <row r="67" spans="1:12" ht="21" customHeight="1" x14ac:dyDescent="0.3">
      <c r="A67" s="342" t="s">
        <v>320</v>
      </c>
      <c r="B67" s="342"/>
      <c r="C67" s="342"/>
      <c r="D67" s="342"/>
      <c r="E67" s="342"/>
      <c r="F67" s="342"/>
      <c r="G67" s="342"/>
      <c r="H67" s="342"/>
      <c r="I67" s="262"/>
      <c r="J67" s="262"/>
    </row>
    <row r="68" spans="1:12" ht="25.5" customHeight="1" x14ac:dyDescent="0.3">
      <c r="A68" s="374" t="s">
        <v>321</v>
      </c>
      <c r="B68" s="374"/>
      <c r="C68" s="374"/>
      <c r="D68" s="374"/>
      <c r="E68" s="374"/>
      <c r="F68" s="374"/>
      <c r="G68" s="374"/>
      <c r="H68" s="374"/>
    </row>
    <row r="69" spans="1:12" ht="25.5" customHeight="1" x14ac:dyDescent="0.3">
      <c r="A69" s="420" t="s">
        <v>1</v>
      </c>
      <c r="B69" s="427" t="s">
        <v>280</v>
      </c>
      <c r="C69" s="417" t="s">
        <v>282</v>
      </c>
      <c r="D69" s="418"/>
      <c r="E69" s="419"/>
      <c r="F69" s="420" t="s">
        <v>281</v>
      </c>
      <c r="G69" s="96"/>
      <c r="H69" s="18"/>
    </row>
    <row r="70" spans="1:12" s="8" customFormat="1" ht="22.5" customHeight="1" x14ac:dyDescent="0.25">
      <c r="A70" s="421"/>
      <c r="B70" s="428"/>
      <c r="C70" s="345" t="s">
        <v>4</v>
      </c>
      <c r="D70" s="345" t="s">
        <v>5</v>
      </c>
      <c r="E70" s="343" t="s">
        <v>6</v>
      </c>
      <c r="F70" s="421"/>
      <c r="G70" s="343" t="s">
        <v>8</v>
      </c>
      <c r="H70" s="343" t="s">
        <v>311</v>
      </c>
    </row>
    <row r="71" spans="1:12" s="8" customFormat="1" ht="7.5" customHeight="1" x14ac:dyDescent="0.25">
      <c r="A71" s="421"/>
      <c r="B71" s="429"/>
      <c r="C71" s="345"/>
      <c r="D71" s="345"/>
      <c r="E71" s="343"/>
      <c r="F71" s="422"/>
      <c r="G71" s="343"/>
      <c r="H71" s="343"/>
    </row>
    <row r="72" spans="1:12" s="8" customFormat="1" x14ac:dyDescent="0.25">
      <c r="A72" s="422"/>
      <c r="B72" s="331" t="s">
        <v>10</v>
      </c>
      <c r="C72" s="308" t="s">
        <v>10</v>
      </c>
      <c r="D72" s="308" t="s">
        <v>10</v>
      </c>
      <c r="E72" s="307" t="s">
        <v>10</v>
      </c>
      <c r="F72" s="308" t="s">
        <v>11</v>
      </c>
      <c r="G72" s="343"/>
      <c r="H72" s="343"/>
    </row>
    <row r="73" spans="1:12" s="305" customFormat="1" ht="33" customHeight="1" x14ac:dyDescent="0.25">
      <c r="A73" s="257" t="s">
        <v>305</v>
      </c>
      <c r="B73" s="333">
        <v>250</v>
      </c>
      <c r="C73" s="253">
        <v>4.88</v>
      </c>
      <c r="D73" s="253">
        <v>5.48</v>
      </c>
      <c r="E73" s="253">
        <v>29.42</v>
      </c>
      <c r="F73" s="269">
        <v>195.08</v>
      </c>
      <c r="G73" s="272" t="s">
        <v>294</v>
      </c>
      <c r="H73" s="282">
        <v>268</v>
      </c>
      <c r="I73" s="304"/>
    </row>
    <row r="74" spans="1:12" s="275" customFormat="1" ht="24.75" customHeight="1" x14ac:dyDescent="0.25">
      <c r="A74" s="255" t="s">
        <v>295</v>
      </c>
      <c r="B74" s="288">
        <v>30</v>
      </c>
      <c r="C74" s="254">
        <v>7</v>
      </c>
      <c r="D74" s="254">
        <v>8.85</v>
      </c>
      <c r="E74" s="254">
        <v>0</v>
      </c>
      <c r="F74" s="254">
        <v>107.4</v>
      </c>
      <c r="G74" s="272" t="s">
        <v>294</v>
      </c>
      <c r="H74" s="274" t="s">
        <v>296</v>
      </c>
    </row>
    <row r="75" spans="1:12" s="276" customFormat="1" ht="24" customHeight="1" x14ac:dyDescent="0.3">
      <c r="A75" s="255" t="s">
        <v>16</v>
      </c>
      <c r="B75" s="288">
        <v>60</v>
      </c>
      <c r="C75" s="254">
        <v>4.5</v>
      </c>
      <c r="D75" s="254">
        <v>1.74</v>
      </c>
      <c r="E75" s="254">
        <v>30.84</v>
      </c>
      <c r="F75" s="254">
        <v>156.6</v>
      </c>
      <c r="G75" s="272" t="s">
        <v>294</v>
      </c>
      <c r="H75" s="252">
        <v>576</v>
      </c>
    </row>
    <row r="76" spans="1:12" s="276" customFormat="1" ht="29.25" customHeight="1" x14ac:dyDescent="0.3">
      <c r="A76" s="259" t="s">
        <v>297</v>
      </c>
      <c r="B76" s="288">
        <v>200</v>
      </c>
      <c r="C76" s="254">
        <v>1.6</v>
      </c>
      <c r="D76" s="254">
        <v>1.3</v>
      </c>
      <c r="E76" s="254">
        <v>11.5</v>
      </c>
      <c r="F76" s="254">
        <v>64</v>
      </c>
      <c r="G76" s="272" t="s">
        <v>294</v>
      </c>
      <c r="H76" s="252">
        <v>460</v>
      </c>
      <c r="I76" s="277"/>
      <c r="J76" s="278"/>
      <c r="K76" s="279"/>
    </row>
    <row r="77" spans="1:12" s="276" customFormat="1" ht="25.5" customHeight="1" x14ac:dyDescent="0.3">
      <c r="A77" s="318" t="s">
        <v>18</v>
      </c>
      <c r="B77" s="290">
        <f t="shared" ref="B77:F77" si="4">SUM(B73:B76)</f>
        <v>540</v>
      </c>
      <c r="C77" s="258">
        <f t="shared" si="4"/>
        <v>17.98</v>
      </c>
      <c r="D77" s="258">
        <f t="shared" si="4"/>
        <v>17.37</v>
      </c>
      <c r="E77" s="258">
        <f t="shared" si="4"/>
        <v>71.760000000000005</v>
      </c>
      <c r="F77" s="258">
        <f t="shared" si="4"/>
        <v>523.08000000000004</v>
      </c>
      <c r="G77" s="311"/>
      <c r="H77" s="311"/>
      <c r="I77" s="280"/>
    </row>
    <row r="78" spans="1:12" ht="21" customHeight="1" x14ac:dyDescent="0.3">
      <c r="A78" s="342" t="s">
        <v>318</v>
      </c>
      <c r="B78" s="342"/>
      <c r="C78" s="342"/>
      <c r="D78" s="342"/>
      <c r="E78" s="342"/>
      <c r="F78" s="342"/>
      <c r="G78" s="342"/>
      <c r="H78" s="342"/>
      <c r="I78" s="262"/>
      <c r="J78" s="262"/>
    </row>
    <row r="79" spans="1:12" ht="25.5" customHeight="1" x14ac:dyDescent="0.3">
      <c r="A79" s="374" t="s">
        <v>319</v>
      </c>
      <c r="B79" s="374"/>
      <c r="C79" s="374"/>
      <c r="D79" s="374"/>
      <c r="E79" s="374"/>
      <c r="F79" s="374"/>
      <c r="G79" s="374"/>
      <c r="H79" s="374"/>
    </row>
    <row r="80" spans="1:12" s="276" customFormat="1" ht="25.5" customHeight="1" x14ac:dyDescent="0.3">
      <c r="A80" s="402" t="s">
        <v>1</v>
      </c>
      <c r="B80" s="405" t="s">
        <v>280</v>
      </c>
      <c r="C80" s="408" t="s">
        <v>282</v>
      </c>
      <c r="D80" s="409"/>
      <c r="E80" s="410"/>
      <c r="F80" s="402" t="s">
        <v>281</v>
      </c>
      <c r="G80" s="285"/>
      <c r="H80" s="252"/>
    </row>
    <row r="81" spans="1:11" s="286" customFormat="1" ht="22.5" customHeight="1" x14ac:dyDescent="0.25">
      <c r="A81" s="403"/>
      <c r="B81" s="406"/>
      <c r="C81" s="411" t="s">
        <v>4</v>
      </c>
      <c r="D81" s="411" t="s">
        <v>5</v>
      </c>
      <c r="E81" s="412" t="s">
        <v>6</v>
      </c>
      <c r="F81" s="403"/>
      <c r="G81" s="412" t="s">
        <v>8</v>
      </c>
      <c r="H81" s="412" t="s">
        <v>311</v>
      </c>
    </row>
    <row r="82" spans="1:11" s="286" customFormat="1" ht="7.5" customHeight="1" x14ac:dyDescent="0.25">
      <c r="A82" s="403"/>
      <c r="B82" s="407"/>
      <c r="C82" s="411"/>
      <c r="D82" s="411"/>
      <c r="E82" s="412"/>
      <c r="F82" s="404"/>
      <c r="G82" s="412"/>
      <c r="H82" s="412"/>
    </row>
    <row r="83" spans="1:11" s="286" customFormat="1" x14ac:dyDescent="0.25">
      <c r="A83" s="404"/>
      <c r="B83" s="290" t="s">
        <v>10</v>
      </c>
      <c r="C83" s="311" t="s">
        <v>10</v>
      </c>
      <c r="D83" s="311" t="s">
        <v>10</v>
      </c>
      <c r="E83" s="312" t="s">
        <v>10</v>
      </c>
      <c r="F83" s="311" t="s">
        <v>11</v>
      </c>
      <c r="G83" s="412"/>
      <c r="H83" s="412"/>
    </row>
    <row r="84" spans="1:11" s="273" customFormat="1" ht="27.75" customHeight="1" x14ac:dyDescent="0.25">
      <c r="A84" s="256" t="s">
        <v>121</v>
      </c>
      <c r="B84" s="335">
        <v>180</v>
      </c>
      <c r="C84" s="254">
        <v>6.66</v>
      </c>
      <c r="D84" s="254">
        <v>9.6</v>
      </c>
      <c r="E84" s="254">
        <v>43.2</v>
      </c>
      <c r="F84" s="254">
        <v>290.60000000000002</v>
      </c>
      <c r="G84" s="272" t="s">
        <v>294</v>
      </c>
      <c r="H84" s="252">
        <v>202</v>
      </c>
      <c r="I84" s="287"/>
    </row>
    <row r="85" spans="1:11" s="276" customFormat="1" ht="26.25" customHeight="1" x14ac:dyDescent="0.3">
      <c r="A85" s="255" t="s">
        <v>300</v>
      </c>
      <c r="B85" s="313">
        <v>100</v>
      </c>
      <c r="C85" s="281">
        <v>9.5</v>
      </c>
      <c r="D85" s="281">
        <v>9.75</v>
      </c>
      <c r="E85" s="281">
        <v>10.210000000000001</v>
      </c>
      <c r="F85" s="281">
        <v>146.4</v>
      </c>
      <c r="G85" s="272" t="s">
        <v>294</v>
      </c>
      <c r="H85" s="282">
        <v>367</v>
      </c>
    </row>
    <row r="86" spans="1:11" s="276" customFormat="1" ht="30.75" customHeight="1" x14ac:dyDescent="0.3">
      <c r="A86" s="256" t="s">
        <v>338</v>
      </c>
      <c r="B86" s="252">
        <v>60</v>
      </c>
      <c r="C86" s="254">
        <v>0.48</v>
      </c>
      <c r="D86" s="254">
        <v>0.1</v>
      </c>
      <c r="E86" s="254">
        <v>1.02</v>
      </c>
      <c r="F86" s="254">
        <v>6.6</v>
      </c>
      <c r="G86" s="272" t="s">
        <v>294</v>
      </c>
      <c r="H86" s="252">
        <v>149</v>
      </c>
    </row>
    <row r="87" spans="1:11" s="276" customFormat="1" ht="27" customHeight="1" x14ac:dyDescent="0.3">
      <c r="A87" s="255" t="s">
        <v>298</v>
      </c>
      <c r="B87" s="288">
        <v>60</v>
      </c>
      <c r="C87" s="254">
        <v>2.2799999999999998</v>
      </c>
      <c r="D87" s="254">
        <v>0.24</v>
      </c>
      <c r="E87" s="254">
        <v>14.76</v>
      </c>
      <c r="F87" s="254">
        <v>70.2</v>
      </c>
      <c r="G87" s="272" t="s">
        <v>294</v>
      </c>
      <c r="H87" s="272">
        <v>573</v>
      </c>
    </row>
    <row r="88" spans="1:11" s="276" customFormat="1" ht="27.75" customHeight="1" x14ac:dyDescent="0.3">
      <c r="A88" s="255" t="s">
        <v>284</v>
      </c>
      <c r="B88" s="288">
        <v>200</v>
      </c>
      <c r="C88" s="254">
        <v>0</v>
      </c>
      <c r="D88" s="254">
        <v>0.01</v>
      </c>
      <c r="E88" s="254">
        <v>14</v>
      </c>
      <c r="F88" s="254">
        <v>56</v>
      </c>
      <c r="G88" s="272" t="s">
        <v>294</v>
      </c>
      <c r="H88" s="252">
        <v>461</v>
      </c>
      <c r="I88" s="277"/>
      <c r="J88" s="278"/>
      <c r="K88" s="279"/>
    </row>
    <row r="89" spans="1:11" s="276" customFormat="1" ht="19.5" customHeight="1" x14ac:dyDescent="0.3">
      <c r="A89" s="327" t="s">
        <v>278</v>
      </c>
      <c r="B89" s="290">
        <f>SUM(B84:B88)</f>
        <v>600</v>
      </c>
      <c r="C89" s="258">
        <f>SUM(C84:C88)</f>
        <v>18.920000000000002</v>
      </c>
      <c r="D89" s="258">
        <f>SUM(D84:D88)</f>
        <v>19.700000000000003</v>
      </c>
      <c r="E89" s="258">
        <f>SUM(E84:E88)</f>
        <v>83.190000000000012</v>
      </c>
      <c r="F89" s="258">
        <f>SUM(F84:F88)</f>
        <v>569.80000000000007</v>
      </c>
      <c r="G89" s="328"/>
      <c r="H89" s="326"/>
    </row>
    <row r="90" spans="1:11" ht="21" customHeight="1" x14ac:dyDescent="0.3">
      <c r="A90" s="342" t="s">
        <v>316</v>
      </c>
      <c r="B90" s="342"/>
      <c r="C90" s="342"/>
      <c r="D90" s="342"/>
      <c r="E90" s="342"/>
      <c r="F90" s="342"/>
      <c r="G90" s="342"/>
      <c r="H90" s="342"/>
    </row>
    <row r="91" spans="1:11" ht="25.5" customHeight="1" x14ac:dyDescent="0.3">
      <c r="A91" s="374" t="s">
        <v>317</v>
      </c>
      <c r="B91" s="374"/>
      <c r="C91" s="374"/>
      <c r="D91" s="374"/>
      <c r="E91" s="374"/>
      <c r="F91" s="374"/>
      <c r="G91" s="374"/>
      <c r="H91" s="374"/>
    </row>
    <row r="92" spans="1:11" s="276" customFormat="1" ht="25.5" customHeight="1" x14ac:dyDescent="0.3">
      <c r="A92" s="402" t="s">
        <v>1</v>
      </c>
      <c r="B92" s="405" t="s">
        <v>280</v>
      </c>
      <c r="C92" s="408" t="s">
        <v>282</v>
      </c>
      <c r="D92" s="409"/>
      <c r="E92" s="410"/>
      <c r="F92" s="402" t="s">
        <v>281</v>
      </c>
      <c r="G92" s="285"/>
      <c r="H92" s="252"/>
    </row>
    <row r="93" spans="1:11" s="286" customFormat="1" ht="22.5" customHeight="1" x14ac:dyDescent="0.25">
      <c r="A93" s="403"/>
      <c r="B93" s="406"/>
      <c r="C93" s="411" t="s">
        <v>4</v>
      </c>
      <c r="D93" s="411" t="s">
        <v>5</v>
      </c>
      <c r="E93" s="412" t="s">
        <v>6</v>
      </c>
      <c r="F93" s="403"/>
      <c r="G93" s="412" t="s">
        <v>8</v>
      </c>
      <c r="H93" s="412" t="s">
        <v>311</v>
      </c>
    </row>
    <row r="94" spans="1:11" s="286" customFormat="1" ht="7.5" customHeight="1" x14ac:dyDescent="0.25">
      <c r="A94" s="403"/>
      <c r="B94" s="407"/>
      <c r="C94" s="411"/>
      <c r="D94" s="411"/>
      <c r="E94" s="412"/>
      <c r="F94" s="404"/>
      <c r="G94" s="412"/>
      <c r="H94" s="412"/>
    </row>
    <row r="95" spans="1:11" s="286" customFormat="1" x14ac:dyDescent="0.25">
      <c r="A95" s="404"/>
      <c r="B95" s="290" t="s">
        <v>10</v>
      </c>
      <c r="C95" s="311" t="s">
        <v>10</v>
      </c>
      <c r="D95" s="311" t="s">
        <v>10</v>
      </c>
      <c r="E95" s="312" t="s">
        <v>10</v>
      </c>
      <c r="F95" s="311" t="s">
        <v>11</v>
      </c>
      <c r="G95" s="412"/>
      <c r="H95" s="412"/>
    </row>
    <row r="96" spans="1:11" s="276" customFormat="1" ht="24" customHeight="1" x14ac:dyDescent="0.3">
      <c r="A96" s="259" t="s">
        <v>307</v>
      </c>
      <c r="B96" s="288">
        <v>200</v>
      </c>
      <c r="C96" s="254">
        <v>5.07</v>
      </c>
      <c r="D96" s="254">
        <v>0.48</v>
      </c>
      <c r="E96" s="254">
        <v>29.4</v>
      </c>
      <c r="F96" s="254">
        <v>185.95</v>
      </c>
      <c r="G96" s="272" t="s">
        <v>294</v>
      </c>
      <c r="H96" s="252">
        <v>229</v>
      </c>
      <c r="I96" s="287"/>
    </row>
    <row r="97" spans="1:12" s="275" customFormat="1" ht="24.75" customHeight="1" x14ac:dyDescent="0.25">
      <c r="A97" s="255" t="s">
        <v>295</v>
      </c>
      <c r="B97" s="288">
        <v>30</v>
      </c>
      <c r="C97" s="254">
        <v>7</v>
      </c>
      <c r="D97" s="254">
        <v>8.85</v>
      </c>
      <c r="E97" s="254">
        <v>0</v>
      </c>
      <c r="F97" s="254">
        <v>107.4</v>
      </c>
      <c r="G97" s="272" t="s">
        <v>294</v>
      </c>
      <c r="H97" s="274" t="s">
        <v>296</v>
      </c>
    </row>
    <row r="98" spans="1:12" s="276" customFormat="1" ht="23.25" customHeight="1" x14ac:dyDescent="0.3">
      <c r="A98" s="255" t="s">
        <v>149</v>
      </c>
      <c r="B98" s="288">
        <v>15</v>
      </c>
      <c r="C98" s="254">
        <v>0.1</v>
      </c>
      <c r="D98" s="254">
        <v>7.25</v>
      </c>
      <c r="E98" s="254">
        <v>0.13</v>
      </c>
      <c r="F98" s="254">
        <v>66.099999999999994</v>
      </c>
      <c r="G98" s="272" t="s">
        <v>294</v>
      </c>
      <c r="H98" s="252">
        <v>79</v>
      </c>
    </row>
    <row r="99" spans="1:12" s="276" customFormat="1" ht="24" customHeight="1" x14ac:dyDescent="0.3">
      <c r="A99" s="255" t="s">
        <v>16</v>
      </c>
      <c r="B99" s="288">
        <v>60</v>
      </c>
      <c r="C99" s="254">
        <v>4.5</v>
      </c>
      <c r="D99" s="254">
        <v>1.74</v>
      </c>
      <c r="E99" s="254">
        <v>30.84</v>
      </c>
      <c r="F99" s="254">
        <v>156.6</v>
      </c>
      <c r="G99" s="272" t="s">
        <v>294</v>
      </c>
      <c r="H99" s="252">
        <v>576</v>
      </c>
    </row>
    <row r="100" spans="1:12" s="276" customFormat="1" ht="29.25" customHeight="1" x14ac:dyDescent="0.3">
      <c r="A100" s="259" t="s">
        <v>336</v>
      </c>
      <c r="B100" s="288">
        <v>200</v>
      </c>
      <c r="C100" s="254">
        <v>0.3</v>
      </c>
      <c r="D100" s="254">
        <v>0.1</v>
      </c>
      <c r="E100" s="254">
        <v>9.5</v>
      </c>
      <c r="F100" s="254">
        <v>40</v>
      </c>
      <c r="G100" s="272" t="s">
        <v>294</v>
      </c>
      <c r="H100" s="252">
        <v>459</v>
      </c>
      <c r="I100" s="277"/>
      <c r="J100" s="278"/>
      <c r="K100" s="279"/>
    </row>
    <row r="101" spans="1:12" s="276" customFormat="1" ht="19.5" customHeight="1" x14ac:dyDescent="0.3">
      <c r="A101" s="322" t="s">
        <v>18</v>
      </c>
      <c r="B101" s="336">
        <f>SUM(B96:B100)</f>
        <v>505</v>
      </c>
      <c r="C101" s="265">
        <f t="shared" ref="C101:F101" si="5">SUM(C96:C100)</f>
        <v>16.970000000000002</v>
      </c>
      <c r="D101" s="265">
        <f t="shared" si="5"/>
        <v>18.419999999999998</v>
      </c>
      <c r="E101" s="265">
        <f t="shared" si="5"/>
        <v>69.87</v>
      </c>
      <c r="F101" s="265">
        <f t="shared" si="5"/>
        <v>556.05000000000007</v>
      </c>
      <c r="G101" s="266"/>
      <c r="H101" s="311"/>
      <c r="I101" s="280"/>
    </row>
    <row r="102" spans="1:12" ht="21" customHeight="1" x14ac:dyDescent="0.3">
      <c r="A102" s="342" t="s">
        <v>314</v>
      </c>
      <c r="B102" s="342"/>
      <c r="C102" s="342"/>
      <c r="D102" s="342"/>
      <c r="E102" s="342"/>
      <c r="F102" s="342"/>
      <c r="G102" s="342"/>
      <c r="H102" s="342"/>
    </row>
    <row r="103" spans="1:12" ht="25.5" customHeight="1" x14ac:dyDescent="0.3">
      <c r="A103" s="374" t="s">
        <v>315</v>
      </c>
      <c r="B103" s="374"/>
      <c r="C103" s="374"/>
      <c r="D103" s="374"/>
      <c r="E103" s="374"/>
      <c r="F103" s="374"/>
      <c r="G103" s="374"/>
      <c r="H103" s="374"/>
    </row>
    <row r="104" spans="1:12" s="276" customFormat="1" ht="25.5" customHeight="1" x14ac:dyDescent="0.3">
      <c r="A104" s="402" t="s">
        <v>1</v>
      </c>
      <c r="B104" s="405" t="s">
        <v>280</v>
      </c>
      <c r="C104" s="408" t="s">
        <v>282</v>
      </c>
      <c r="D104" s="409"/>
      <c r="E104" s="410"/>
      <c r="F104" s="402" t="s">
        <v>281</v>
      </c>
      <c r="G104" s="285"/>
      <c r="H104" s="252"/>
    </row>
    <row r="105" spans="1:12" s="286" customFormat="1" ht="22.5" customHeight="1" x14ac:dyDescent="0.25">
      <c r="A105" s="403"/>
      <c r="B105" s="406"/>
      <c r="C105" s="411" t="s">
        <v>4</v>
      </c>
      <c r="D105" s="411" t="s">
        <v>5</v>
      </c>
      <c r="E105" s="412" t="s">
        <v>6</v>
      </c>
      <c r="F105" s="403"/>
      <c r="G105" s="412" t="s">
        <v>8</v>
      </c>
      <c r="H105" s="412" t="s">
        <v>311</v>
      </c>
    </row>
    <row r="106" spans="1:12" s="286" customFormat="1" ht="7.5" customHeight="1" x14ac:dyDescent="0.25">
      <c r="A106" s="403"/>
      <c r="B106" s="407"/>
      <c r="C106" s="411"/>
      <c r="D106" s="411"/>
      <c r="E106" s="412"/>
      <c r="F106" s="404"/>
      <c r="G106" s="412"/>
      <c r="H106" s="412"/>
    </row>
    <row r="107" spans="1:12" s="286" customFormat="1" x14ac:dyDescent="0.25">
      <c r="A107" s="404"/>
      <c r="B107" s="290" t="s">
        <v>10</v>
      </c>
      <c r="C107" s="311" t="s">
        <v>10</v>
      </c>
      <c r="D107" s="311" t="s">
        <v>10</v>
      </c>
      <c r="E107" s="312" t="s">
        <v>10</v>
      </c>
      <c r="F107" s="311" t="s">
        <v>11</v>
      </c>
      <c r="G107" s="412"/>
      <c r="H107" s="412"/>
    </row>
    <row r="108" spans="1:12" s="276" customFormat="1" ht="25.5" customHeight="1" x14ac:dyDescent="0.3">
      <c r="A108" s="319" t="s">
        <v>304</v>
      </c>
      <c r="B108" s="334">
        <v>250</v>
      </c>
      <c r="C108" s="284">
        <v>14.9</v>
      </c>
      <c r="D108" s="284">
        <v>15.2</v>
      </c>
      <c r="E108" s="284">
        <v>39.909999999999997</v>
      </c>
      <c r="F108" s="284">
        <v>324.33999999999997</v>
      </c>
      <c r="G108" s="272" t="s">
        <v>294</v>
      </c>
      <c r="H108" s="283">
        <v>375</v>
      </c>
      <c r="I108" s="280"/>
    </row>
    <row r="109" spans="1:12" s="276" customFormat="1" ht="30.75" customHeight="1" x14ac:dyDescent="0.3">
      <c r="A109" s="256" t="s">
        <v>338</v>
      </c>
      <c r="B109" s="288">
        <v>60</v>
      </c>
      <c r="C109" s="254">
        <v>0.48</v>
      </c>
      <c r="D109" s="254">
        <v>0.1</v>
      </c>
      <c r="E109" s="254">
        <v>1.02</v>
      </c>
      <c r="F109" s="254">
        <v>6.6</v>
      </c>
      <c r="G109" s="272" t="s">
        <v>294</v>
      </c>
      <c r="H109" s="252">
        <v>149</v>
      </c>
    </row>
    <row r="110" spans="1:12" s="276" customFormat="1" ht="22.5" customHeight="1" x14ac:dyDescent="0.3">
      <c r="A110" s="257" t="s">
        <v>285</v>
      </c>
      <c r="B110" s="333">
        <v>100</v>
      </c>
      <c r="C110" s="253">
        <v>0.4</v>
      </c>
      <c r="D110" s="253">
        <v>0.4</v>
      </c>
      <c r="E110" s="253">
        <v>9.8000000000000007</v>
      </c>
      <c r="F110" s="253">
        <v>44</v>
      </c>
      <c r="G110" s="272" t="s">
        <v>294</v>
      </c>
      <c r="H110" s="252">
        <v>82</v>
      </c>
    </row>
    <row r="111" spans="1:12" s="276" customFormat="1" ht="27" customHeight="1" x14ac:dyDescent="0.3">
      <c r="A111" s="255" t="s">
        <v>298</v>
      </c>
      <c r="B111" s="288">
        <v>60</v>
      </c>
      <c r="C111" s="254">
        <v>2.2799999999999998</v>
      </c>
      <c r="D111" s="254">
        <v>0.24</v>
      </c>
      <c r="E111" s="254">
        <v>14.76</v>
      </c>
      <c r="F111" s="254">
        <v>70.2</v>
      </c>
      <c r="G111" s="272" t="s">
        <v>294</v>
      </c>
      <c r="H111" s="272">
        <v>573</v>
      </c>
    </row>
    <row r="112" spans="1:12" s="276" customFormat="1" ht="27.75" customHeight="1" x14ac:dyDescent="0.3">
      <c r="A112" s="255" t="s">
        <v>303</v>
      </c>
      <c r="B112" s="288">
        <v>200</v>
      </c>
      <c r="C112" s="254">
        <v>0.2</v>
      </c>
      <c r="D112" s="254">
        <v>0.1</v>
      </c>
      <c r="E112" s="254">
        <v>9.3000000000000007</v>
      </c>
      <c r="F112" s="254">
        <v>38</v>
      </c>
      <c r="G112" s="272" t="s">
        <v>294</v>
      </c>
      <c r="H112" s="252">
        <v>457</v>
      </c>
      <c r="I112" s="301"/>
      <c r="J112" s="277"/>
      <c r="K112" s="278"/>
      <c r="L112" s="279"/>
    </row>
    <row r="113" spans="1:11" s="292" customFormat="1" ht="18" customHeight="1" x14ac:dyDescent="0.25">
      <c r="A113" s="324" t="s">
        <v>18</v>
      </c>
      <c r="B113" s="337">
        <f>SUM(B108:B112)</f>
        <v>670</v>
      </c>
      <c r="C113" s="267">
        <f>SUM(C108:C112)</f>
        <v>18.260000000000002</v>
      </c>
      <c r="D113" s="267">
        <f>SUM(D108:D112)</f>
        <v>16.04</v>
      </c>
      <c r="E113" s="267">
        <f>SUM(E108:E112)</f>
        <v>74.790000000000006</v>
      </c>
      <c r="F113" s="267">
        <f>SUM(F108:F112)</f>
        <v>483.14</v>
      </c>
      <c r="G113" s="268"/>
      <c r="H113" s="268"/>
      <c r="I113" s="291"/>
    </row>
    <row r="114" spans="1:11" ht="21" customHeight="1" x14ac:dyDescent="0.3">
      <c r="A114" s="342" t="s">
        <v>313</v>
      </c>
      <c r="B114" s="342"/>
      <c r="C114" s="342"/>
      <c r="D114" s="342"/>
      <c r="E114" s="342"/>
      <c r="F114" s="342"/>
      <c r="G114" s="342"/>
      <c r="H114" s="342"/>
    </row>
    <row r="115" spans="1:11" ht="25.5" customHeight="1" x14ac:dyDescent="0.3">
      <c r="A115" s="374" t="s">
        <v>312</v>
      </c>
      <c r="B115" s="374"/>
      <c r="C115" s="374"/>
      <c r="D115" s="374"/>
      <c r="E115" s="374"/>
      <c r="F115" s="374"/>
      <c r="G115" s="374"/>
      <c r="H115" s="374"/>
    </row>
    <row r="116" spans="1:11" s="276" customFormat="1" ht="25.5" customHeight="1" x14ac:dyDescent="0.3">
      <c r="A116" s="402" t="s">
        <v>1</v>
      </c>
      <c r="B116" s="405" t="s">
        <v>280</v>
      </c>
      <c r="C116" s="408" t="s">
        <v>282</v>
      </c>
      <c r="D116" s="409"/>
      <c r="E116" s="410"/>
      <c r="F116" s="402" t="s">
        <v>281</v>
      </c>
      <c r="G116" s="285"/>
      <c r="H116" s="252"/>
    </row>
    <row r="117" spans="1:11" s="286" customFormat="1" ht="22.5" customHeight="1" x14ac:dyDescent="0.25">
      <c r="A117" s="403"/>
      <c r="B117" s="406"/>
      <c r="C117" s="411" t="s">
        <v>4</v>
      </c>
      <c r="D117" s="411" t="s">
        <v>5</v>
      </c>
      <c r="E117" s="412" t="s">
        <v>6</v>
      </c>
      <c r="F117" s="403"/>
      <c r="G117" s="412" t="s">
        <v>8</v>
      </c>
      <c r="H117" s="412" t="s">
        <v>311</v>
      </c>
    </row>
    <row r="118" spans="1:11" s="286" customFormat="1" ht="7.5" customHeight="1" x14ac:dyDescent="0.25">
      <c r="A118" s="403"/>
      <c r="B118" s="407"/>
      <c r="C118" s="411"/>
      <c r="D118" s="411"/>
      <c r="E118" s="412"/>
      <c r="F118" s="404"/>
      <c r="G118" s="412"/>
      <c r="H118" s="412"/>
    </row>
    <row r="119" spans="1:11" s="286" customFormat="1" x14ac:dyDescent="0.25">
      <c r="A119" s="404"/>
      <c r="B119" s="290" t="s">
        <v>10</v>
      </c>
      <c r="C119" s="311" t="s">
        <v>10</v>
      </c>
      <c r="D119" s="311" t="s">
        <v>10</v>
      </c>
      <c r="E119" s="312" t="s">
        <v>10</v>
      </c>
      <c r="F119" s="311" t="s">
        <v>11</v>
      </c>
      <c r="G119" s="412"/>
      <c r="H119" s="412"/>
    </row>
    <row r="120" spans="1:11" s="273" customFormat="1" ht="31.5" customHeight="1" x14ac:dyDescent="0.25">
      <c r="A120" s="259" t="s">
        <v>308</v>
      </c>
      <c r="B120" s="288">
        <v>200</v>
      </c>
      <c r="C120" s="254">
        <v>10.46</v>
      </c>
      <c r="D120" s="254">
        <v>11.13</v>
      </c>
      <c r="E120" s="254">
        <v>32.5</v>
      </c>
      <c r="F120" s="254">
        <v>318.66000000000003</v>
      </c>
      <c r="G120" s="272" t="s">
        <v>294</v>
      </c>
      <c r="H120" s="252">
        <v>282</v>
      </c>
    </row>
    <row r="121" spans="1:11" s="275" customFormat="1" ht="28.5" customHeight="1" x14ac:dyDescent="0.25">
      <c r="A121" s="256" t="s">
        <v>309</v>
      </c>
      <c r="B121" s="288">
        <v>100</v>
      </c>
      <c r="C121" s="254">
        <v>5.3</v>
      </c>
      <c r="D121" s="254">
        <v>4.7</v>
      </c>
      <c r="E121" s="254">
        <v>28.8</v>
      </c>
      <c r="F121" s="254">
        <v>179</v>
      </c>
      <c r="G121" s="272" t="s">
        <v>294</v>
      </c>
      <c r="H121" s="252">
        <v>541</v>
      </c>
    </row>
    <row r="122" spans="1:11" s="276" customFormat="1" ht="29.25" customHeight="1" x14ac:dyDescent="0.3">
      <c r="A122" s="259" t="s">
        <v>297</v>
      </c>
      <c r="B122" s="288">
        <v>200</v>
      </c>
      <c r="C122" s="254">
        <v>1.6</v>
      </c>
      <c r="D122" s="254">
        <v>1.3</v>
      </c>
      <c r="E122" s="254">
        <v>11.5</v>
      </c>
      <c r="F122" s="254">
        <v>64</v>
      </c>
      <c r="G122" s="272" t="s">
        <v>294</v>
      </c>
      <c r="H122" s="252">
        <v>460</v>
      </c>
      <c r="I122" s="277"/>
      <c r="J122" s="278"/>
      <c r="K122" s="279"/>
    </row>
    <row r="123" spans="1:11" s="276" customFormat="1" ht="18" customHeight="1" x14ac:dyDescent="0.3">
      <c r="A123" s="318" t="s">
        <v>18</v>
      </c>
      <c r="B123" s="290">
        <f t="shared" ref="B123:F123" si="6">SUM(B120:B122)</f>
        <v>500</v>
      </c>
      <c r="C123" s="258">
        <f t="shared" si="6"/>
        <v>17.360000000000003</v>
      </c>
      <c r="D123" s="258">
        <f t="shared" si="6"/>
        <v>17.130000000000003</v>
      </c>
      <c r="E123" s="258">
        <f t="shared" si="6"/>
        <v>72.8</v>
      </c>
      <c r="F123" s="258">
        <f t="shared" si="6"/>
        <v>561.66000000000008</v>
      </c>
      <c r="G123" s="311"/>
      <c r="H123" s="311"/>
      <c r="I123" s="280"/>
    </row>
    <row r="124" spans="1:11" s="276" customFormat="1" x14ac:dyDescent="0.3">
      <c r="A124" s="320" t="s">
        <v>277</v>
      </c>
      <c r="B124" s="339"/>
      <c r="C124" s="270">
        <f>SUM(C19+C31+C43+C54+C66+C77+C89+C101+C113+C123)</f>
        <v>178.57000000000002</v>
      </c>
      <c r="D124" s="270">
        <f>SUM(D19+D31+D43+D54+D66+D77+D89+D101+D113+D123)</f>
        <v>175.51</v>
      </c>
      <c r="E124" s="270">
        <f>SUM(E19+E31+E43+E54+E66+E77+E89+E101+E113+E123)</f>
        <v>748.46999999999991</v>
      </c>
      <c r="F124" s="270">
        <f>SUM(F19+F31+F43+F54+F66+F77+F89+F101+F113+F123)</f>
        <v>5321.31</v>
      </c>
      <c r="G124" s="269"/>
      <c r="H124" s="271"/>
      <c r="I124" s="303"/>
      <c r="J124" s="302"/>
    </row>
    <row r="126" spans="1:11" x14ac:dyDescent="0.3">
      <c r="A126" s="425" t="s">
        <v>330</v>
      </c>
      <c r="B126" s="425"/>
      <c r="C126" s="425"/>
      <c r="D126" s="425"/>
      <c r="E126" s="425"/>
      <c r="F126" s="425"/>
      <c r="G126" s="425"/>
      <c r="H126" s="425"/>
    </row>
    <row r="127" spans="1:11" ht="71.25" customHeight="1" x14ac:dyDescent="0.3">
      <c r="A127" s="426" t="s">
        <v>331</v>
      </c>
      <c r="B127" s="426"/>
      <c r="C127" s="426"/>
      <c r="D127" s="426"/>
      <c r="E127" s="426"/>
      <c r="F127" s="426"/>
      <c r="G127" s="426"/>
      <c r="H127" s="426"/>
    </row>
    <row r="128" spans="1:11" x14ac:dyDescent="0.3">
      <c r="A128" s="426" t="s">
        <v>332</v>
      </c>
      <c r="B128" s="426"/>
      <c r="C128" s="426"/>
      <c r="D128" s="426"/>
      <c r="E128" s="426"/>
      <c r="F128" s="426"/>
      <c r="G128" s="426"/>
      <c r="H128" s="426"/>
    </row>
    <row r="129" spans="1:8" x14ac:dyDescent="0.3">
      <c r="A129" s="425" t="s">
        <v>333</v>
      </c>
      <c r="B129" s="425"/>
      <c r="C129" s="425"/>
      <c r="D129" s="425"/>
      <c r="E129" s="425"/>
      <c r="F129" s="425"/>
      <c r="G129" s="425"/>
      <c r="H129" s="425"/>
    </row>
  </sheetData>
  <mergeCells count="119">
    <mergeCell ref="A129:H129"/>
    <mergeCell ref="A128:H128"/>
    <mergeCell ref="A127:H127"/>
    <mergeCell ref="A126:H126"/>
    <mergeCell ref="G35:G37"/>
    <mergeCell ref="A10:A13"/>
    <mergeCell ref="B10:B12"/>
    <mergeCell ref="C11:C12"/>
    <mergeCell ref="D11:D12"/>
    <mergeCell ref="G11:G13"/>
    <mergeCell ref="G81:G83"/>
    <mergeCell ref="H81:H83"/>
    <mergeCell ref="A67:H67"/>
    <mergeCell ref="A68:H68"/>
    <mergeCell ref="A69:A72"/>
    <mergeCell ref="B69:B71"/>
    <mergeCell ref="C69:E69"/>
    <mergeCell ref="F69:F71"/>
    <mergeCell ref="C70:C71"/>
    <mergeCell ref="D70:D71"/>
    <mergeCell ref="E70:E71"/>
    <mergeCell ref="G70:G72"/>
    <mergeCell ref="A90:H90"/>
    <mergeCell ref="A91:H91"/>
    <mergeCell ref="G93:G95"/>
    <mergeCell ref="H93:H95"/>
    <mergeCell ref="A8:H8"/>
    <mergeCell ref="C10:E10"/>
    <mergeCell ref="F10:F12"/>
    <mergeCell ref="E11:E12"/>
    <mergeCell ref="H11:H13"/>
    <mergeCell ref="A33:H33"/>
    <mergeCell ref="A21:H21"/>
    <mergeCell ref="A9:H9"/>
    <mergeCell ref="A55:H55"/>
    <mergeCell ref="A44:H44"/>
    <mergeCell ref="B45:F45"/>
    <mergeCell ref="A46:A49"/>
    <mergeCell ref="B46:B48"/>
    <mergeCell ref="C46:E46"/>
    <mergeCell ref="F46:F48"/>
    <mergeCell ref="C47:C48"/>
    <mergeCell ref="D47:D48"/>
    <mergeCell ref="E47:E48"/>
    <mergeCell ref="G47:G49"/>
    <mergeCell ref="H47:H49"/>
    <mergeCell ref="A32:H32"/>
    <mergeCell ref="A20:H20"/>
    <mergeCell ref="A104:A107"/>
    <mergeCell ref="C34:E34"/>
    <mergeCell ref="F34:F36"/>
    <mergeCell ref="E35:E36"/>
    <mergeCell ref="H35:H37"/>
    <mergeCell ref="F80:F82"/>
    <mergeCell ref="B104:B106"/>
    <mergeCell ref="C104:E104"/>
    <mergeCell ref="F104:F106"/>
    <mergeCell ref="C81:C82"/>
    <mergeCell ref="D81:D82"/>
    <mergeCell ref="E81:E82"/>
    <mergeCell ref="A56:H56"/>
    <mergeCell ref="A57:A60"/>
    <mergeCell ref="B57:B59"/>
    <mergeCell ref="C57:E57"/>
    <mergeCell ref="F57:F59"/>
    <mergeCell ref="A92:A95"/>
    <mergeCell ref="B92:B94"/>
    <mergeCell ref="C92:E92"/>
    <mergeCell ref="F92:F94"/>
    <mergeCell ref="C93:C94"/>
    <mergeCell ref="D93:D94"/>
    <mergeCell ref="E93:E94"/>
    <mergeCell ref="C58:C59"/>
    <mergeCell ref="D58:D59"/>
    <mergeCell ref="E58:E59"/>
    <mergeCell ref="G58:G60"/>
    <mergeCell ref="H58:H60"/>
    <mergeCell ref="F2:H2"/>
    <mergeCell ref="F3:H3"/>
    <mergeCell ref="F5:H5"/>
    <mergeCell ref="F4:H4"/>
    <mergeCell ref="A6:H6"/>
    <mergeCell ref="C22:E22"/>
    <mergeCell ref="F22:F24"/>
    <mergeCell ref="C23:C24"/>
    <mergeCell ref="D23:D24"/>
    <mergeCell ref="E23:E24"/>
    <mergeCell ref="G23:G25"/>
    <mergeCell ref="H23:H25"/>
    <mergeCell ref="A34:A37"/>
    <mergeCell ref="B34:B36"/>
    <mergeCell ref="C35:C36"/>
    <mergeCell ref="D35:D36"/>
    <mergeCell ref="A22:A25"/>
    <mergeCell ref="B22:B24"/>
    <mergeCell ref="H70:H72"/>
    <mergeCell ref="A78:H78"/>
    <mergeCell ref="A79:H79"/>
    <mergeCell ref="A80:A83"/>
    <mergeCell ref="B80:B82"/>
    <mergeCell ref="C80:E80"/>
    <mergeCell ref="A114:H114"/>
    <mergeCell ref="A115:H115"/>
    <mergeCell ref="A116:A119"/>
    <mergeCell ref="B116:B118"/>
    <mergeCell ref="C116:E116"/>
    <mergeCell ref="F116:F118"/>
    <mergeCell ref="C117:C118"/>
    <mergeCell ref="D117:D118"/>
    <mergeCell ref="E117:E118"/>
    <mergeCell ref="G117:G119"/>
    <mergeCell ref="H117:H119"/>
    <mergeCell ref="C105:C106"/>
    <mergeCell ref="D105:D106"/>
    <mergeCell ref="E105:E106"/>
    <mergeCell ref="G105:G107"/>
    <mergeCell ref="H105:H107"/>
    <mergeCell ref="A102:H102"/>
    <mergeCell ref="A103:H103"/>
  </mergeCells>
  <pageMargins left="0.31496062992125984" right="0.31496062992125984" top="0.74803149606299213" bottom="0" header="0.31496062992125984" footer="0.31496062992125984"/>
  <pageSetup paperSize="9" scale="77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5"/>
  <sheetViews>
    <sheetView view="pageBreakPreview" zoomScaleNormal="100" zoomScaleSheetLayoutView="100" workbookViewId="0">
      <selection activeCell="T42" sqref="T42"/>
    </sheetView>
  </sheetViews>
  <sheetFormatPr defaultRowHeight="15" x14ac:dyDescent="0.25"/>
  <cols>
    <col min="15" max="15" width="11.85546875" customWidth="1"/>
    <col min="16" max="16" width="7.85546875" customWidth="1"/>
  </cols>
  <sheetData>
    <row r="1" spans="1:15" x14ac:dyDescent="0.25">
      <c r="D1" s="263" t="s">
        <v>286</v>
      </c>
      <c r="E1" s="263"/>
      <c r="F1" s="263"/>
      <c r="G1" s="263"/>
      <c r="H1" s="263" t="s">
        <v>287</v>
      </c>
      <c r="I1" s="263"/>
      <c r="J1" s="263"/>
      <c r="K1" s="263"/>
      <c r="L1" s="263"/>
      <c r="M1" s="263"/>
      <c r="N1" s="263"/>
      <c r="O1" s="263"/>
    </row>
    <row r="2" spans="1:15" x14ac:dyDescent="0.25">
      <c r="D2" s="263" t="s">
        <v>288</v>
      </c>
      <c r="E2" s="263"/>
      <c r="F2" s="263"/>
      <c r="G2" s="263"/>
      <c r="H2" s="263" t="s">
        <v>289</v>
      </c>
      <c r="I2" s="263"/>
      <c r="J2" s="263"/>
      <c r="K2" s="263"/>
      <c r="L2" s="263"/>
      <c r="M2" s="263"/>
      <c r="N2" s="263"/>
      <c r="O2" s="263"/>
    </row>
    <row r="3" spans="1:15" x14ac:dyDescent="0.25">
      <c r="D3" s="263"/>
      <c r="E3" s="263"/>
      <c r="F3" s="263"/>
      <c r="G3" s="263"/>
      <c r="H3" s="263" t="s">
        <v>290</v>
      </c>
      <c r="I3" s="263"/>
      <c r="J3" s="263"/>
      <c r="K3" s="263"/>
      <c r="L3" s="263"/>
      <c r="M3" s="263"/>
      <c r="N3" s="263"/>
      <c r="O3" s="263"/>
    </row>
    <row r="4" spans="1:15" x14ac:dyDescent="0.25"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</row>
    <row r="5" spans="1:15" x14ac:dyDescent="0.25"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</row>
    <row r="6" spans="1:15" x14ac:dyDescent="0.25"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</row>
    <row r="7" spans="1:15" x14ac:dyDescent="0.25">
      <c r="D7" s="263"/>
      <c r="E7" s="263"/>
      <c r="F7" s="263"/>
      <c r="G7" s="263"/>
      <c r="H7" s="263"/>
      <c r="I7" s="263"/>
      <c r="J7" s="263"/>
      <c r="K7" s="263"/>
      <c r="L7" s="263"/>
      <c r="M7" s="263"/>
      <c r="N7" s="263"/>
      <c r="O7" s="263"/>
    </row>
    <row r="8" spans="1:15" x14ac:dyDescent="0.25">
      <c r="D8" s="263"/>
      <c r="E8" s="263"/>
      <c r="F8" s="263"/>
      <c r="G8" s="263"/>
      <c r="H8" s="263"/>
      <c r="I8" s="263"/>
      <c r="J8" s="263"/>
      <c r="K8" s="263"/>
      <c r="L8" s="263"/>
      <c r="M8" s="263"/>
      <c r="N8" s="263"/>
      <c r="O8" s="263"/>
    </row>
    <row r="9" spans="1:15" x14ac:dyDescent="0.25">
      <c r="D9" s="263"/>
      <c r="E9" s="263"/>
      <c r="F9" s="263"/>
      <c r="G9" s="263"/>
      <c r="H9" s="263"/>
      <c r="I9" s="263"/>
      <c r="J9" s="263"/>
      <c r="K9" s="263"/>
      <c r="L9" s="263"/>
      <c r="M9" s="263"/>
      <c r="N9" s="263"/>
      <c r="O9" s="263"/>
    </row>
    <row r="10" spans="1:15" x14ac:dyDescent="0.25">
      <c r="D10" s="263"/>
      <c r="E10" s="263"/>
      <c r="F10" s="263"/>
      <c r="G10" s="263"/>
      <c r="H10" s="263"/>
      <c r="I10" s="263"/>
      <c r="J10" s="263"/>
      <c r="K10" s="263"/>
      <c r="L10" s="263"/>
      <c r="M10" s="263"/>
      <c r="N10" s="263"/>
      <c r="O10" s="263"/>
    </row>
    <row r="11" spans="1:15" x14ac:dyDescent="0.25"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  <c r="O11" s="263"/>
    </row>
    <row r="12" spans="1:15" x14ac:dyDescent="0.25">
      <c r="A12" s="263" t="s">
        <v>291</v>
      </c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</row>
    <row r="13" spans="1:15" x14ac:dyDescent="0.25"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</row>
    <row r="14" spans="1:15" x14ac:dyDescent="0.25"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</row>
    <row r="15" spans="1:15" x14ac:dyDescent="0.25"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 x14ac:dyDescent="0.3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 x14ac:dyDescent="0.3">
      <c r="A2" s="342" t="s">
        <v>46</v>
      </c>
      <c r="B2" s="342"/>
      <c r="C2" s="342"/>
      <c r="D2" s="342"/>
      <c r="E2" s="342"/>
      <c r="F2" s="342"/>
      <c r="G2" s="342"/>
      <c r="H2" s="342"/>
      <c r="I2" s="342"/>
    </row>
    <row r="3" spans="1:9" ht="25.5" customHeight="1" x14ac:dyDescent="0.3">
      <c r="A3" s="86"/>
      <c r="B3" s="89"/>
      <c r="C3" s="374" t="s">
        <v>0</v>
      </c>
      <c r="D3" s="374"/>
      <c r="E3" s="374"/>
      <c r="F3" s="374"/>
      <c r="G3" s="374"/>
      <c r="H3" s="88"/>
      <c r="I3" s="6"/>
    </row>
    <row r="4" spans="1:9" s="85" customFormat="1" x14ac:dyDescent="0.3">
      <c r="A4" s="345" t="s">
        <v>1</v>
      </c>
      <c r="B4" s="376" t="s">
        <v>2</v>
      </c>
      <c r="C4" s="344" t="s">
        <v>3</v>
      </c>
      <c r="D4" s="375" t="s">
        <v>4</v>
      </c>
      <c r="E4" s="375" t="s">
        <v>5</v>
      </c>
      <c r="F4" s="379" t="s">
        <v>6</v>
      </c>
      <c r="G4" s="375" t="s">
        <v>7</v>
      </c>
      <c r="H4" s="343" t="s">
        <v>8</v>
      </c>
      <c r="I4" s="343" t="s">
        <v>9</v>
      </c>
    </row>
    <row r="5" spans="1:9" s="85" customFormat="1" ht="4.5" customHeight="1" x14ac:dyDescent="0.3">
      <c r="A5" s="345"/>
      <c r="B5" s="376"/>
      <c r="C5" s="344"/>
      <c r="D5" s="375"/>
      <c r="E5" s="375"/>
      <c r="F5" s="379"/>
      <c r="G5" s="375"/>
      <c r="H5" s="343"/>
      <c r="I5" s="343"/>
    </row>
    <row r="6" spans="1:9" s="85" customFormat="1" x14ac:dyDescent="0.3">
      <c r="A6" s="345"/>
      <c r="B6" s="90" t="s">
        <v>10</v>
      </c>
      <c r="C6" s="344"/>
      <c r="D6" s="91" t="s">
        <v>10</v>
      </c>
      <c r="E6" s="91" t="s">
        <v>10</v>
      </c>
      <c r="F6" s="92" t="s">
        <v>10</v>
      </c>
      <c r="G6" s="91" t="s">
        <v>11</v>
      </c>
      <c r="H6" s="343"/>
      <c r="I6" s="343"/>
    </row>
    <row r="7" spans="1:9" s="12" customFormat="1" ht="30.75" customHeight="1" x14ac:dyDescent="0.25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 x14ac:dyDescent="0.25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 x14ac:dyDescent="0.3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 x14ac:dyDescent="0.3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 x14ac:dyDescent="0.3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 x14ac:dyDescent="0.3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 x14ac:dyDescent="0.3">
      <c r="A13" s="373" t="s">
        <v>19</v>
      </c>
      <c r="B13" s="373"/>
      <c r="C13" s="373"/>
      <c r="D13" s="373"/>
      <c r="E13" s="373"/>
      <c r="F13" s="373"/>
      <c r="G13" s="373"/>
      <c r="H13" s="373"/>
      <c r="I13" s="373"/>
    </row>
    <row r="14" spans="1:9" s="8" customFormat="1" ht="46.5" customHeight="1" x14ac:dyDescent="0.25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 x14ac:dyDescent="0.3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 x14ac:dyDescent="0.3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 x14ac:dyDescent="0.3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 x14ac:dyDescent="0.3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 x14ac:dyDescent="0.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 x14ac:dyDescent="0.3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 x14ac:dyDescent="0.3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 x14ac:dyDescent="0.3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 x14ac:dyDescent="0.3">
      <c r="A23" s="86"/>
      <c r="B23" s="87"/>
      <c r="C23" s="88"/>
      <c r="D23" s="88"/>
      <c r="E23" s="88"/>
      <c r="F23" s="88"/>
      <c r="G23" s="88"/>
      <c r="H23" s="88"/>
      <c r="I23" s="6"/>
    </row>
    <row r="24" spans="1:9" x14ac:dyDescent="0.3">
      <c r="A24" s="380" t="s">
        <v>47</v>
      </c>
      <c r="B24" s="380"/>
      <c r="C24" s="380"/>
      <c r="D24" s="380"/>
      <c r="E24" s="380"/>
      <c r="F24" s="380"/>
      <c r="G24" s="380"/>
      <c r="H24" s="380"/>
      <c r="I24" s="380"/>
    </row>
    <row r="25" spans="1:9" x14ac:dyDescent="0.3">
      <c r="A25" s="86"/>
      <c r="B25" s="89"/>
      <c r="C25" s="374" t="s">
        <v>0</v>
      </c>
      <c r="D25" s="374"/>
      <c r="E25" s="374"/>
      <c r="F25" s="374"/>
      <c r="G25" s="374"/>
      <c r="H25" s="88"/>
      <c r="I25" s="6"/>
    </row>
    <row r="26" spans="1:9" x14ac:dyDescent="0.3">
      <c r="A26" s="345" t="s">
        <v>1</v>
      </c>
      <c r="B26" s="376" t="s">
        <v>2</v>
      </c>
      <c r="C26" s="344" t="s">
        <v>3</v>
      </c>
      <c r="D26" s="375" t="s">
        <v>4</v>
      </c>
      <c r="E26" s="375" t="s">
        <v>5</v>
      </c>
      <c r="F26" s="379" t="s">
        <v>6</v>
      </c>
      <c r="G26" s="375" t="s">
        <v>7</v>
      </c>
      <c r="H26" s="343" t="s">
        <v>8</v>
      </c>
      <c r="I26" s="343" t="s">
        <v>9</v>
      </c>
    </row>
    <row r="27" spans="1:9" x14ac:dyDescent="0.3">
      <c r="A27" s="345"/>
      <c r="B27" s="376"/>
      <c r="C27" s="344"/>
      <c r="D27" s="375"/>
      <c r="E27" s="375"/>
      <c r="F27" s="379"/>
      <c r="G27" s="375"/>
      <c r="H27" s="343"/>
      <c r="I27" s="343"/>
    </row>
    <row r="28" spans="1:9" x14ac:dyDescent="0.3">
      <c r="A28" s="377"/>
      <c r="B28" s="109" t="s">
        <v>10</v>
      </c>
      <c r="C28" s="378"/>
      <c r="D28" s="111" t="s">
        <v>10</v>
      </c>
      <c r="E28" s="111" t="s">
        <v>10</v>
      </c>
      <c r="F28" s="117" t="s">
        <v>10</v>
      </c>
      <c r="G28" s="91" t="s">
        <v>11</v>
      </c>
      <c r="H28" s="343"/>
      <c r="I28" s="343"/>
    </row>
    <row r="29" spans="1:9" ht="21.75" customHeight="1" x14ac:dyDescent="0.3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 x14ac:dyDescent="0.3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 x14ac:dyDescent="0.3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 x14ac:dyDescent="0.3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 x14ac:dyDescent="0.3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 x14ac:dyDescent="0.3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 x14ac:dyDescent="0.3">
      <c r="A35" s="373" t="s">
        <v>19</v>
      </c>
      <c r="B35" s="373"/>
      <c r="C35" s="373"/>
      <c r="D35" s="373"/>
      <c r="E35" s="373"/>
      <c r="F35" s="373"/>
      <c r="G35" s="373"/>
      <c r="H35" s="373"/>
      <c r="I35" s="373"/>
    </row>
    <row r="36" spans="1:9" ht="49.5" x14ac:dyDescent="0.3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 x14ac:dyDescent="0.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 x14ac:dyDescent="0.3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 x14ac:dyDescent="0.3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 x14ac:dyDescent="0.3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 x14ac:dyDescent="0.3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 x14ac:dyDescent="0.3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 x14ac:dyDescent="0.3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 x14ac:dyDescent="0.25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24:I24"/>
    <mergeCell ref="C3:G3"/>
    <mergeCell ref="A4:A6"/>
    <mergeCell ref="F4:F5"/>
    <mergeCell ref="A2:I2"/>
    <mergeCell ref="G4:G5"/>
    <mergeCell ref="C4:C6"/>
    <mergeCell ref="I4:I6"/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topLeftCell="A19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48" t="s">
        <v>178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179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264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 x14ac:dyDescent="0.2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 x14ac:dyDescent="0.2">
      <c r="A9" s="53" t="s">
        <v>143</v>
      </c>
      <c r="B9" s="47"/>
      <c r="C9" s="349" t="s">
        <v>29</v>
      </c>
      <c r="D9" s="350"/>
      <c r="E9" s="350"/>
      <c r="F9" s="351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 x14ac:dyDescent="0.25">
      <c r="A10" s="352" t="s">
        <v>149</v>
      </c>
      <c r="B10" s="352"/>
      <c r="C10" s="352"/>
      <c r="D10" s="352"/>
      <c r="E10" s="352"/>
      <c r="F10" s="352"/>
      <c r="G10" s="352"/>
      <c r="H10" s="352"/>
      <c r="I10" s="352"/>
      <c r="J10" s="352"/>
      <c r="K10" s="352"/>
      <c r="L10" s="352"/>
    </row>
    <row r="11" spans="1:12" s="55" customFormat="1" ht="19.5" customHeight="1" x14ac:dyDescent="0.25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 x14ac:dyDescent="0.25">
      <c r="A12" s="352" t="s">
        <v>144</v>
      </c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</row>
    <row r="13" spans="1:12" s="55" customFormat="1" ht="19.5" customHeight="1" x14ac:dyDescent="0.25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 x14ac:dyDescent="0.2">
      <c r="A14" s="349" t="s">
        <v>49</v>
      </c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51"/>
    </row>
    <row r="15" spans="1:12" ht="16.5" customHeight="1" x14ac:dyDescent="0.2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49">
        <v>200</v>
      </c>
      <c r="D18" s="350"/>
      <c r="E18" s="350"/>
      <c r="F18" s="351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59" t="s">
        <v>16</v>
      </c>
      <c r="B19" s="360"/>
      <c r="C19" s="360"/>
      <c r="D19" s="350"/>
      <c r="E19" s="350"/>
      <c r="F19" s="350"/>
      <c r="G19" s="350"/>
      <c r="H19" s="350"/>
      <c r="I19" s="350"/>
      <c r="J19" s="350"/>
      <c r="K19" s="350"/>
      <c r="L19" s="351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 x14ac:dyDescent="0.2">
      <c r="A21" s="370"/>
      <c r="B21" s="371"/>
      <c r="C21" s="371"/>
      <c r="D21" s="372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 x14ac:dyDescent="0.3">
      <c r="A22" s="354" t="s">
        <v>154</v>
      </c>
      <c r="B22" s="355"/>
      <c r="C22" s="355"/>
      <c r="D22" s="355"/>
      <c r="E22" s="355"/>
      <c r="F22" s="355"/>
      <c r="G22" s="355"/>
      <c r="H22" s="355"/>
      <c r="I22" s="355"/>
      <c r="J22" s="355"/>
      <c r="K22" s="355"/>
      <c r="L22" s="355"/>
    </row>
    <row r="23" spans="1:12" s="66" customFormat="1" x14ac:dyDescent="0.2">
      <c r="A23" s="349" t="s">
        <v>51</v>
      </c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1"/>
    </row>
    <row r="24" spans="1:12" s="66" customFormat="1" x14ac:dyDescent="0.2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 x14ac:dyDescent="0.2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 x14ac:dyDescent="0.2">
      <c r="A26" s="72" t="s">
        <v>143</v>
      </c>
      <c r="B26" s="357" t="s">
        <v>184</v>
      </c>
      <c r="C26" s="358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 x14ac:dyDescent="0.2">
      <c r="A27" s="349" t="s">
        <v>20</v>
      </c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1"/>
    </row>
    <row r="28" spans="1:12" x14ac:dyDescent="0.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 x14ac:dyDescent="0.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x14ac:dyDescent="0.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 x14ac:dyDescent="0.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 x14ac:dyDescent="0.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 x14ac:dyDescent="0.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 x14ac:dyDescent="0.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 x14ac:dyDescent="0.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 x14ac:dyDescent="0.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 x14ac:dyDescent="0.2">
      <c r="A37" s="72" t="s">
        <v>143</v>
      </c>
      <c r="B37" s="357" t="s">
        <v>185</v>
      </c>
      <c r="C37" s="358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 x14ac:dyDescent="0.2">
      <c r="A38" s="349" t="s">
        <v>188</v>
      </c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1"/>
    </row>
    <row r="39" spans="1:12" x14ac:dyDescent="0.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 x14ac:dyDescent="0.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 x14ac:dyDescent="0.2">
      <c r="A42" s="72" t="s">
        <v>143</v>
      </c>
      <c r="B42" s="357">
        <v>180</v>
      </c>
      <c r="C42" s="358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 x14ac:dyDescent="0.2">
      <c r="A43" s="359" t="s">
        <v>195</v>
      </c>
      <c r="B43" s="360"/>
      <c r="C43" s="360"/>
      <c r="D43" s="360"/>
      <c r="E43" s="360"/>
      <c r="F43" s="360"/>
      <c r="G43" s="360"/>
      <c r="H43" s="360"/>
      <c r="I43" s="360"/>
      <c r="J43" s="360"/>
      <c r="K43" s="360"/>
      <c r="L43" s="361"/>
    </row>
    <row r="44" spans="1:12" x14ac:dyDescent="0.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 x14ac:dyDescent="0.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 x14ac:dyDescent="0.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 x14ac:dyDescent="0.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 x14ac:dyDescent="0.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 x14ac:dyDescent="0.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 x14ac:dyDescent="0.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 x14ac:dyDescent="0.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 x14ac:dyDescent="0.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 x14ac:dyDescent="0.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 x14ac:dyDescent="0.2">
      <c r="A54" s="72" t="s">
        <v>143</v>
      </c>
      <c r="B54" s="357">
        <v>100</v>
      </c>
      <c r="C54" s="358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 x14ac:dyDescent="0.2">
      <c r="A55" s="349" t="s">
        <v>23</v>
      </c>
      <c r="B55" s="350"/>
      <c r="C55" s="350"/>
      <c r="D55" s="350"/>
      <c r="E55" s="350"/>
      <c r="F55" s="350"/>
      <c r="G55" s="350"/>
      <c r="H55" s="350"/>
      <c r="I55" s="350"/>
      <c r="J55" s="350"/>
      <c r="K55" s="350"/>
      <c r="L55" s="351"/>
    </row>
    <row r="56" spans="1:12" x14ac:dyDescent="0.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 x14ac:dyDescent="0.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 x14ac:dyDescent="0.2">
      <c r="A58" s="79" t="s">
        <v>143</v>
      </c>
      <c r="B58" s="362">
        <v>200</v>
      </c>
      <c r="C58" s="363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 x14ac:dyDescent="0.2">
      <c r="A59" s="53" t="s">
        <v>163</v>
      </c>
      <c r="B59" s="80">
        <v>80</v>
      </c>
      <c r="C59" s="80">
        <v>80</v>
      </c>
      <c r="D59" s="364"/>
      <c r="E59" s="365"/>
      <c r="F59" s="365"/>
      <c r="G59" s="366"/>
      <c r="H59" s="41"/>
      <c r="I59" s="41"/>
      <c r="J59" s="41"/>
      <c r="K59" s="41"/>
      <c r="L59" s="81"/>
    </row>
    <row r="60" spans="1:12" x14ac:dyDescent="0.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 x14ac:dyDescent="0.2">
      <c r="A61" s="53" t="s">
        <v>164</v>
      </c>
      <c r="B61" s="80">
        <v>30</v>
      </c>
      <c r="C61" s="80">
        <v>30</v>
      </c>
      <c r="D61" s="364"/>
      <c r="E61" s="365"/>
      <c r="F61" s="365"/>
      <c r="G61" s="366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 x14ac:dyDescent="0.2">
      <c r="A63" s="364" t="s">
        <v>133</v>
      </c>
      <c r="B63" s="365"/>
      <c r="C63" s="365"/>
      <c r="D63" s="366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 x14ac:dyDescent="0.2">
      <c r="A64" s="42"/>
      <c r="B64" s="42"/>
      <c r="C64" s="83"/>
      <c r="E64" s="43"/>
      <c r="F64" s="42"/>
      <c r="G64" s="42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</sheetData>
  <mergeCells count="33"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G2:G3"/>
    <mergeCell ref="A22:L22"/>
    <mergeCell ref="H2:L2"/>
    <mergeCell ref="A19:L19"/>
    <mergeCell ref="F2:F3"/>
    <mergeCell ref="B2:B3"/>
    <mergeCell ref="C9:F9"/>
    <mergeCell ref="A10:L10"/>
  </mergeCells>
  <pageMargins left="0" right="0" top="0" bottom="0" header="0.31496062992125984" footer="0.31496062992125984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0" workbookViewId="0">
      <selection activeCell="A40" sqref="A1:XFD1048576"/>
    </sheetView>
  </sheetViews>
  <sheetFormatPr defaultColWidth="9.140625" defaultRowHeight="16.5" x14ac:dyDescent="0.3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83" t="s">
        <v>103</v>
      </c>
      <c r="B2" s="383"/>
      <c r="C2" s="383"/>
      <c r="D2" s="383"/>
      <c r="E2" s="383"/>
      <c r="F2" s="383"/>
      <c r="G2" s="383"/>
      <c r="H2" s="383"/>
      <c r="I2" s="383"/>
    </row>
    <row r="3" spans="1:10" ht="25.5" customHeight="1" x14ac:dyDescent="0.3">
      <c r="A3" s="132"/>
      <c r="B3" s="7"/>
      <c r="C3" s="346" t="s">
        <v>0</v>
      </c>
      <c r="D3" s="346"/>
      <c r="E3" s="346"/>
      <c r="F3" s="346"/>
      <c r="G3" s="346"/>
      <c r="H3" s="6"/>
      <c r="I3" s="6"/>
    </row>
    <row r="4" spans="1:10" x14ac:dyDescent="0.3">
      <c r="A4" s="345" t="s">
        <v>1</v>
      </c>
      <c r="B4" s="344" t="s">
        <v>2</v>
      </c>
      <c r="C4" s="344" t="s">
        <v>3</v>
      </c>
      <c r="D4" s="345" t="s">
        <v>4</v>
      </c>
      <c r="E4" s="345" t="s">
        <v>5</v>
      </c>
      <c r="F4" s="343" t="s">
        <v>6</v>
      </c>
      <c r="G4" s="345" t="s">
        <v>7</v>
      </c>
      <c r="H4" s="343" t="s">
        <v>8</v>
      </c>
      <c r="I4" s="343" t="s">
        <v>9</v>
      </c>
    </row>
    <row r="5" spans="1:10" x14ac:dyDescent="0.3">
      <c r="A5" s="345"/>
      <c r="B5" s="344"/>
      <c r="C5" s="344"/>
      <c r="D5" s="345"/>
      <c r="E5" s="345"/>
      <c r="F5" s="343"/>
      <c r="G5" s="345"/>
      <c r="H5" s="343"/>
      <c r="I5" s="343"/>
    </row>
    <row r="6" spans="1:10" x14ac:dyDescent="0.3">
      <c r="A6" s="345"/>
      <c r="B6" s="9" t="s">
        <v>10</v>
      </c>
      <c r="C6" s="344"/>
      <c r="D6" s="10" t="s">
        <v>10</v>
      </c>
      <c r="E6" s="10" t="s">
        <v>10</v>
      </c>
      <c r="F6" s="11" t="s">
        <v>10</v>
      </c>
      <c r="G6" s="10" t="s">
        <v>11</v>
      </c>
      <c r="H6" s="343"/>
      <c r="I6" s="343"/>
    </row>
    <row r="7" spans="1:10" s="12" customFormat="1" ht="32.25" customHeight="1" x14ac:dyDescent="0.3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 x14ac:dyDescent="0.3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 x14ac:dyDescent="0.3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 x14ac:dyDescent="0.3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 x14ac:dyDescent="0.3">
      <c r="A12" s="381" t="s">
        <v>19</v>
      </c>
      <c r="B12" s="341"/>
      <c r="C12" s="341"/>
      <c r="D12" s="341"/>
      <c r="E12" s="341"/>
      <c r="F12" s="341"/>
      <c r="G12" s="341"/>
      <c r="H12" s="341"/>
      <c r="I12" s="382"/>
    </row>
    <row r="13" spans="1:10" s="8" customFormat="1" ht="31.5" customHeight="1" x14ac:dyDescent="0.3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 x14ac:dyDescent="0.3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 x14ac:dyDescent="0.3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 x14ac:dyDescent="0.3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 x14ac:dyDescent="0.3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383" t="s">
        <v>125</v>
      </c>
      <c r="B23" s="383"/>
      <c r="C23" s="383"/>
      <c r="D23" s="383"/>
      <c r="E23" s="383"/>
      <c r="F23" s="383"/>
      <c r="G23" s="383"/>
      <c r="H23" s="383"/>
      <c r="I23" s="383"/>
    </row>
    <row r="24" spans="1:10" x14ac:dyDescent="0.3">
      <c r="A24" s="132"/>
      <c r="B24" s="7"/>
      <c r="C24" s="346" t="s">
        <v>0</v>
      </c>
      <c r="D24" s="346"/>
      <c r="E24" s="346"/>
      <c r="F24" s="346"/>
      <c r="G24" s="346"/>
      <c r="H24" s="6"/>
      <c r="I24" s="6"/>
    </row>
    <row r="25" spans="1:10" x14ac:dyDescent="0.3">
      <c r="A25" s="345" t="s">
        <v>1</v>
      </c>
      <c r="B25" s="344" t="s">
        <v>2</v>
      </c>
      <c r="C25" s="344" t="s">
        <v>3</v>
      </c>
      <c r="D25" s="345" t="s">
        <v>4</v>
      </c>
      <c r="E25" s="345" t="s">
        <v>5</v>
      </c>
      <c r="F25" s="343" t="s">
        <v>6</v>
      </c>
      <c r="G25" s="345" t="s">
        <v>7</v>
      </c>
      <c r="H25" s="343" t="s">
        <v>8</v>
      </c>
      <c r="I25" s="343" t="s">
        <v>9</v>
      </c>
    </row>
    <row r="26" spans="1:10" x14ac:dyDescent="0.3">
      <c r="A26" s="345"/>
      <c r="B26" s="344"/>
      <c r="C26" s="344"/>
      <c r="D26" s="345"/>
      <c r="E26" s="345"/>
      <c r="F26" s="343"/>
      <c r="G26" s="345"/>
      <c r="H26" s="343"/>
      <c r="I26" s="343"/>
    </row>
    <row r="27" spans="1:10" x14ac:dyDescent="0.3">
      <c r="A27" s="345"/>
      <c r="B27" s="9" t="s">
        <v>10</v>
      </c>
      <c r="C27" s="344"/>
      <c r="D27" s="10" t="s">
        <v>10</v>
      </c>
      <c r="E27" s="10" t="s">
        <v>10</v>
      </c>
      <c r="F27" s="11" t="s">
        <v>10</v>
      </c>
      <c r="G27" s="10" t="s">
        <v>11</v>
      </c>
      <c r="H27" s="343"/>
      <c r="I27" s="343"/>
    </row>
    <row r="28" spans="1:10" ht="31.5" customHeight="1" x14ac:dyDescent="0.3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 x14ac:dyDescent="0.3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 x14ac:dyDescent="0.3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 x14ac:dyDescent="0.3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 x14ac:dyDescent="0.3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 x14ac:dyDescent="0.3">
      <c r="A33" s="381" t="s">
        <v>19</v>
      </c>
      <c r="B33" s="341"/>
      <c r="C33" s="341"/>
      <c r="D33" s="341"/>
      <c r="E33" s="341"/>
      <c r="F33" s="341"/>
      <c r="G33" s="341"/>
      <c r="H33" s="341"/>
      <c r="I33" s="382"/>
    </row>
    <row r="34" spans="1:10" ht="33" x14ac:dyDescent="0.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 x14ac:dyDescent="0.3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 x14ac:dyDescent="0.3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 x14ac:dyDescent="0.3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 x14ac:dyDescent="0.3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 x14ac:dyDescent="0.3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topLeftCell="A4" workbookViewId="0">
      <selection activeCell="H13" sqref="H13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8" t="s">
        <v>196</v>
      </c>
      <c r="B1" s="348"/>
      <c r="C1" s="348"/>
      <c r="D1" s="348"/>
      <c r="E1" s="348"/>
      <c r="F1" s="348"/>
      <c r="G1" s="348"/>
      <c r="H1" s="348"/>
      <c r="I1" s="348"/>
      <c r="J1" s="348" t="s">
        <v>128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221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78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 x14ac:dyDescent="0.2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 x14ac:dyDescent="0.2">
      <c r="A13" s="147" t="s">
        <v>143</v>
      </c>
      <c r="B13" s="57"/>
      <c r="C13" s="359" t="s">
        <v>29</v>
      </c>
      <c r="D13" s="350"/>
      <c r="E13" s="350"/>
      <c r="F13" s="351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 x14ac:dyDescent="0.2">
      <c r="A14" s="349" t="s">
        <v>199</v>
      </c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51"/>
    </row>
    <row r="15" spans="1:12" ht="16.5" customHeight="1" x14ac:dyDescent="0.2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49">
        <v>200</v>
      </c>
      <c r="D18" s="350"/>
      <c r="E18" s="350"/>
      <c r="F18" s="351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59" t="s">
        <v>16</v>
      </c>
      <c r="B19" s="360"/>
      <c r="C19" s="360"/>
      <c r="D19" s="350"/>
      <c r="E19" s="350"/>
      <c r="F19" s="350"/>
      <c r="G19" s="350"/>
      <c r="H19" s="350"/>
      <c r="I19" s="350"/>
      <c r="J19" s="350"/>
      <c r="K19" s="350"/>
      <c r="L19" s="351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 x14ac:dyDescent="0.25">
      <c r="A21" s="349" t="s">
        <v>65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1"/>
    </row>
    <row r="22" spans="1:12" ht="18.75" customHeight="1" x14ac:dyDescent="0.2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 x14ac:dyDescent="0.2">
      <c r="A23" s="370"/>
      <c r="B23" s="371"/>
      <c r="C23" s="371"/>
      <c r="D23" s="372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 x14ac:dyDescent="0.3">
      <c r="A24" s="354" t="s">
        <v>154</v>
      </c>
      <c r="B24" s="355"/>
      <c r="C24" s="355"/>
      <c r="D24" s="355"/>
      <c r="E24" s="355"/>
      <c r="F24" s="355"/>
      <c r="G24" s="355"/>
      <c r="H24" s="355"/>
      <c r="I24" s="355"/>
      <c r="J24" s="355"/>
      <c r="K24" s="355"/>
      <c r="L24" s="355"/>
    </row>
    <row r="25" spans="1:12" s="66" customFormat="1" x14ac:dyDescent="0.2">
      <c r="A25" s="349" t="s">
        <v>36</v>
      </c>
      <c r="B25" s="350"/>
      <c r="C25" s="350"/>
      <c r="D25" s="350"/>
      <c r="E25" s="350"/>
      <c r="F25" s="350"/>
      <c r="G25" s="350"/>
      <c r="H25" s="350"/>
      <c r="I25" s="350"/>
      <c r="J25" s="350"/>
      <c r="K25" s="350"/>
      <c r="L25" s="351"/>
    </row>
    <row r="26" spans="1:12" s="66" customFormat="1" x14ac:dyDescent="0.2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 x14ac:dyDescent="0.2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 x14ac:dyDescent="0.2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 x14ac:dyDescent="0.2">
      <c r="A32" s="72" t="s">
        <v>143</v>
      </c>
      <c r="B32" s="357" t="s">
        <v>186</v>
      </c>
      <c r="C32" s="358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 x14ac:dyDescent="0.2">
      <c r="A33" s="349" t="s">
        <v>83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1"/>
    </row>
    <row r="34" spans="1:12" ht="16.5" x14ac:dyDescent="0.2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 x14ac:dyDescent="0.2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 x14ac:dyDescent="0.2">
      <c r="A42" s="79" t="s">
        <v>143</v>
      </c>
      <c r="B42" s="384" t="s">
        <v>185</v>
      </c>
      <c r="C42" s="384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x14ac:dyDescent="0.2">
      <c r="A43" s="349" t="s">
        <v>84</v>
      </c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1"/>
    </row>
    <row r="44" spans="1:12" x14ac:dyDescent="0.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 x14ac:dyDescent="0.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 x14ac:dyDescent="0.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 x14ac:dyDescent="0.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 x14ac:dyDescent="0.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 x14ac:dyDescent="0.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 x14ac:dyDescent="0.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 x14ac:dyDescent="0.2">
      <c r="A52" s="72" t="s">
        <v>143</v>
      </c>
      <c r="B52" s="357" t="s">
        <v>205</v>
      </c>
      <c r="C52" s="358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 x14ac:dyDescent="0.2">
      <c r="A53" s="359" t="s">
        <v>88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1"/>
    </row>
    <row r="54" spans="1:12" x14ac:dyDescent="0.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 x14ac:dyDescent="0.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 x14ac:dyDescent="0.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 x14ac:dyDescent="0.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 x14ac:dyDescent="0.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 x14ac:dyDescent="0.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 x14ac:dyDescent="0.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 x14ac:dyDescent="0.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 x14ac:dyDescent="0.2">
      <c r="A62" s="72" t="s">
        <v>143</v>
      </c>
      <c r="B62" s="357">
        <v>100</v>
      </c>
      <c r="C62" s="358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 x14ac:dyDescent="0.2">
      <c r="A63" s="349" t="s">
        <v>23</v>
      </c>
      <c r="B63" s="350"/>
      <c r="C63" s="350"/>
      <c r="D63" s="350"/>
      <c r="E63" s="350"/>
      <c r="F63" s="350"/>
      <c r="G63" s="350"/>
      <c r="H63" s="350"/>
      <c r="I63" s="350"/>
      <c r="J63" s="350"/>
      <c r="K63" s="350"/>
      <c r="L63" s="351"/>
    </row>
    <row r="64" spans="1:12" x14ac:dyDescent="0.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 x14ac:dyDescent="0.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 x14ac:dyDescent="0.2">
      <c r="A66" s="79" t="s">
        <v>143</v>
      </c>
      <c r="B66" s="362">
        <v>200</v>
      </c>
      <c r="C66" s="363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 x14ac:dyDescent="0.2">
      <c r="A67" s="53" t="s">
        <v>163</v>
      </c>
      <c r="B67" s="80">
        <v>80</v>
      </c>
      <c r="C67" s="80">
        <v>80</v>
      </c>
      <c r="D67" s="364"/>
      <c r="E67" s="365"/>
      <c r="F67" s="365"/>
      <c r="G67" s="366"/>
      <c r="H67" s="41"/>
      <c r="I67" s="41"/>
      <c r="J67" s="41"/>
      <c r="K67" s="41"/>
      <c r="L67" s="81"/>
    </row>
    <row r="68" spans="1:12" x14ac:dyDescent="0.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 x14ac:dyDescent="0.2">
      <c r="A69" s="53" t="s">
        <v>164</v>
      </c>
      <c r="B69" s="80">
        <v>30</v>
      </c>
      <c r="C69" s="80">
        <v>30</v>
      </c>
      <c r="D69" s="364"/>
      <c r="E69" s="365"/>
      <c r="F69" s="365"/>
      <c r="G69" s="366"/>
      <c r="H69" s="41"/>
      <c r="I69" s="41"/>
      <c r="J69" s="41"/>
      <c r="K69" s="41"/>
      <c r="L69" s="81"/>
    </row>
    <row r="70" spans="1:12" x14ac:dyDescent="0.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 x14ac:dyDescent="0.2">
      <c r="A71" s="364" t="s">
        <v>133</v>
      </c>
      <c r="B71" s="365"/>
      <c r="C71" s="365"/>
      <c r="D71" s="366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 x14ac:dyDescent="0.2">
      <c r="A72" s="42"/>
      <c r="B72" s="42"/>
      <c r="C72" s="83"/>
      <c r="E72" s="43"/>
      <c r="F72" s="42"/>
      <c r="G72" s="42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A494" s="42"/>
      <c r="B494" s="42"/>
      <c r="C494" s="83"/>
    </row>
    <row r="495" spans="1:3" x14ac:dyDescent="0.2">
      <c r="A495" s="42"/>
      <c r="B495" s="42"/>
      <c r="C495" s="83"/>
    </row>
    <row r="496" spans="1:3" x14ac:dyDescent="0.2">
      <c r="A496" s="42"/>
      <c r="B496" s="42"/>
      <c r="C496" s="83"/>
    </row>
    <row r="497" spans="1:3" x14ac:dyDescent="0.2">
      <c r="A497" s="42"/>
      <c r="B497" s="42"/>
      <c r="C497" s="83"/>
    </row>
    <row r="498" spans="1:3" x14ac:dyDescent="0.2">
      <c r="A498" s="42"/>
      <c r="B498" s="42"/>
      <c r="C498" s="83"/>
    </row>
    <row r="499" spans="1:3" x14ac:dyDescent="0.2">
      <c r="C499" s="83"/>
    </row>
    <row r="500" spans="1:3" x14ac:dyDescent="0.2">
      <c r="C500" s="83"/>
    </row>
    <row r="501" spans="1:3" x14ac:dyDescent="0.2">
      <c r="C501" s="83"/>
    </row>
    <row r="502" spans="1:3" x14ac:dyDescent="0.2">
      <c r="C502" s="83"/>
    </row>
    <row r="503" spans="1:3" x14ac:dyDescent="0.2">
      <c r="C503" s="83"/>
    </row>
    <row r="504" spans="1:3" x14ac:dyDescent="0.2">
      <c r="C504" s="83"/>
    </row>
    <row r="505" spans="1:3" x14ac:dyDescent="0.2">
      <c r="C505" s="83"/>
    </row>
    <row r="506" spans="1:3" x14ac:dyDescent="0.2">
      <c r="C506" s="83"/>
    </row>
    <row r="507" spans="1:3" x14ac:dyDescent="0.2">
      <c r="C507" s="83"/>
    </row>
    <row r="508" spans="1:3" x14ac:dyDescent="0.2">
      <c r="C508" s="83"/>
    </row>
    <row r="509" spans="1:3" x14ac:dyDescent="0.2">
      <c r="C509" s="83"/>
    </row>
    <row r="510" spans="1:3" x14ac:dyDescent="0.2">
      <c r="C510" s="83"/>
    </row>
    <row r="511" spans="1:3" x14ac:dyDescent="0.2">
      <c r="C511" s="83"/>
    </row>
    <row r="512" spans="1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  <row r="7845" spans="3:3" x14ac:dyDescent="0.2">
      <c r="C7845" s="83"/>
    </row>
    <row r="7846" spans="3:3" x14ac:dyDescent="0.2">
      <c r="C7846" s="83"/>
    </row>
    <row r="7847" spans="3:3" x14ac:dyDescent="0.2">
      <c r="C7847" s="83"/>
    </row>
    <row r="7848" spans="3:3" x14ac:dyDescent="0.2">
      <c r="C7848" s="83"/>
    </row>
    <row r="7849" spans="3:3" x14ac:dyDescent="0.2">
      <c r="C7849" s="83"/>
    </row>
  </sheetData>
  <mergeCells count="32"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383" t="s">
        <v>126</v>
      </c>
      <c r="B2" s="383"/>
      <c r="C2" s="383"/>
      <c r="D2" s="383"/>
      <c r="E2" s="383"/>
      <c r="F2" s="383"/>
      <c r="G2" s="383"/>
      <c r="H2" s="383"/>
      <c r="I2" s="383"/>
    </row>
    <row r="3" spans="1:10" ht="25.5" customHeight="1" x14ac:dyDescent="0.3">
      <c r="A3" s="132"/>
      <c r="B3" s="7"/>
      <c r="C3" s="346" t="s">
        <v>0</v>
      </c>
      <c r="D3" s="346"/>
      <c r="E3" s="346"/>
      <c r="F3" s="346"/>
      <c r="G3" s="346"/>
      <c r="H3" s="6"/>
      <c r="I3" s="6"/>
    </row>
    <row r="4" spans="1:10" x14ac:dyDescent="0.3">
      <c r="A4" s="345" t="s">
        <v>1</v>
      </c>
      <c r="B4" s="344" t="s">
        <v>2</v>
      </c>
      <c r="C4" s="344" t="s">
        <v>3</v>
      </c>
      <c r="D4" s="345" t="s">
        <v>4</v>
      </c>
      <c r="E4" s="345" t="s">
        <v>5</v>
      </c>
      <c r="F4" s="343" t="s">
        <v>6</v>
      </c>
      <c r="G4" s="345" t="s">
        <v>7</v>
      </c>
      <c r="H4" s="343" t="s">
        <v>8</v>
      </c>
      <c r="I4" s="343" t="s">
        <v>9</v>
      </c>
    </row>
    <row r="5" spans="1:10" x14ac:dyDescent="0.3">
      <c r="A5" s="345"/>
      <c r="B5" s="344"/>
      <c r="C5" s="344"/>
      <c r="D5" s="345"/>
      <c r="E5" s="345"/>
      <c r="F5" s="343"/>
      <c r="G5" s="345"/>
      <c r="H5" s="343"/>
      <c r="I5" s="343"/>
    </row>
    <row r="6" spans="1:10" x14ac:dyDescent="0.3">
      <c r="A6" s="345"/>
      <c r="B6" s="9" t="s">
        <v>10</v>
      </c>
      <c r="C6" s="344"/>
      <c r="D6" s="10" t="s">
        <v>10</v>
      </c>
      <c r="E6" s="10" t="s">
        <v>10</v>
      </c>
      <c r="F6" s="11" t="s">
        <v>10</v>
      </c>
      <c r="G6" s="10" t="s">
        <v>11</v>
      </c>
      <c r="H6" s="343"/>
      <c r="I6" s="343"/>
    </row>
    <row r="7" spans="1:10" s="12" customFormat="1" ht="21.75" customHeight="1" x14ac:dyDescent="0.25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 x14ac:dyDescent="0.25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 x14ac:dyDescent="0.3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 x14ac:dyDescent="0.3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 x14ac:dyDescent="0.25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 x14ac:dyDescent="0.3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 x14ac:dyDescent="0.3">
      <c r="A13" s="381" t="s">
        <v>19</v>
      </c>
      <c r="B13" s="341"/>
      <c r="C13" s="341"/>
      <c r="D13" s="341"/>
      <c r="E13" s="341"/>
      <c r="F13" s="341"/>
      <c r="G13" s="341"/>
      <c r="H13" s="341"/>
      <c r="I13" s="382"/>
    </row>
    <row r="14" spans="1:10" s="8" customFormat="1" ht="45" customHeight="1" x14ac:dyDescent="0.25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 x14ac:dyDescent="0.3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 x14ac:dyDescent="0.3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 x14ac:dyDescent="0.3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 x14ac:dyDescent="0.3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 x14ac:dyDescent="0.3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 x14ac:dyDescent="0.3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 x14ac:dyDescent="0.3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 x14ac:dyDescent="0.3">
      <c r="A23" s="132"/>
      <c r="B23" s="5"/>
      <c r="C23" s="6"/>
      <c r="D23" s="6"/>
      <c r="E23" s="6"/>
      <c r="F23" s="6"/>
      <c r="G23" s="6"/>
      <c r="H23" s="6"/>
      <c r="I23" s="6"/>
    </row>
    <row r="24" spans="1:10" x14ac:dyDescent="0.3">
      <c r="A24" s="383" t="s">
        <v>127</v>
      </c>
      <c r="B24" s="383"/>
      <c r="C24" s="383"/>
      <c r="D24" s="383"/>
      <c r="E24" s="383"/>
      <c r="F24" s="383"/>
      <c r="G24" s="383"/>
      <c r="H24" s="383"/>
      <c r="I24" s="383"/>
    </row>
    <row r="25" spans="1:10" x14ac:dyDescent="0.3">
      <c r="A25" s="132"/>
      <c r="B25" s="7"/>
      <c r="C25" s="346" t="s">
        <v>0</v>
      </c>
      <c r="D25" s="346"/>
      <c r="E25" s="346"/>
      <c r="F25" s="346"/>
      <c r="G25" s="346"/>
      <c r="H25" s="6"/>
      <c r="I25" s="6"/>
    </row>
    <row r="26" spans="1:10" x14ac:dyDescent="0.3">
      <c r="A26" s="345" t="s">
        <v>1</v>
      </c>
      <c r="B26" s="344" t="s">
        <v>2</v>
      </c>
      <c r="C26" s="344" t="s">
        <v>3</v>
      </c>
      <c r="D26" s="345" t="s">
        <v>4</v>
      </c>
      <c r="E26" s="345" t="s">
        <v>5</v>
      </c>
      <c r="F26" s="343" t="s">
        <v>6</v>
      </c>
      <c r="G26" s="345" t="s">
        <v>7</v>
      </c>
      <c r="H26" s="343" t="s">
        <v>8</v>
      </c>
      <c r="I26" s="343" t="s">
        <v>9</v>
      </c>
    </row>
    <row r="27" spans="1:10" x14ac:dyDescent="0.3">
      <c r="A27" s="345"/>
      <c r="B27" s="344"/>
      <c r="C27" s="344"/>
      <c r="D27" s="345"/>
      <c r="E27" s="345"/>
      <c r="F27" s="343"/>
      <c r="G27" s="345"/>
      <c r="H27" s="343"/>
      <c r="I27" s="343"/>
    </row>
    <row r="28" spans="1:10" x14ac:dyDescent="0.3">
      <c r="A28" s="345"/>
      <c r="B28" s="9" t="s">
        <v>10</v>
      </c>
      <c r="C28" s="344"/>
      <c r="D28" s="10" t="s">
        <v>10</v>
      </c>
      <c r="E28" s="10" t="s">
        <v>10</v>
      </c>
      <c r="F28" s="11" t="s">
        <v>10</v>
      </c>
      <c r="G28" s="10" t="s">
        <v>11</v>
      </c>
      <c r="H28" s="343"/>
      <c r="I28" s="343"/>
    </row>
    <row r="29" spans="1:10" ht="25.5" customHeight="1" x14ac:dyDescent="0.3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 x14ac:dyDescent="0.3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 x14ac:dyDescent="0.3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 x14ac:dyDescent="0.3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 x14ac:dyDescent="0.25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 x14ac:dyDescent="0.3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 x14ac:dyDescent="0.3">
      <c r="A35" s="381" t="s">
        <v>19</v>
      </c>
      <c r="B35" s="341"/>
      <c r="C35" s="341"/>
      <c r="D35" s="341"/>
      <c r="E35" s="341"/>
      <c r="F35" s="341"/>
      <c r="G35" s="341"/>
      <c r="H35" s="341"/>
      <c r="I35" s="382"/>
    </row>
    <row r="36" spans="1:10" ht="39.75" customHeight="1" x14ac:dyDescent="0.3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 x14ac:dyDescent="0.3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 x14ac:dyDescent="0.3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 x14ac:dyDescent="0.3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 x14ac:dyDescent="0.3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 x14ac:dyDescent="0.3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 x14ac:dyDescent="0.3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 x14ac:dyDescent="0.3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 x14ac:dyDescent="0.3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  <mergeCell ref="A35:I35"/>
    <mergeCell ref="A24:I24"/>
    <mergeCell ref="B26:B27"/>
    <mergeCell ref="G26:G27"/>
    <mergeCell ref="F26:F27"/>
    <mergeCell ref="E26:E27"/>
    <mergeCell ref="D26:D27"/>
    <mergeCell ref="A13:I13"/>
    <mergeCell ref="D4:D5"/>
    <mergeCell ref="I26:I28"/>
    <mergeCell ref="C26:C28"/>
    <mergeCell ref="C25:G25"/>
    <mergeCell ref="A26:A28"/>
    <mergeCell ref="H26:H28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topLeftCell="A28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48" t="s">
        <v>209</v>
      </c>
      <c r="B1" s="348"/>
      <c r="C1" s="348"/>
      <c r="D1" s="348"/>
      <c r="E1" s="348"/>
      <c r="F1" s="348"/>
      <c r="G1" s="348"/>
      <c r="H1" s="348"/>
      <c r="I1" s="348"/>
      <c r="J1" s="348" t="s">
        <v>208</v>
      </c>
      <c r="K1" s="348"/>
      <c r="L1" s="348"/>
    </row>
    <row r="2" spans="1:12" ht="19.5" customHeight="1" x14ac:dyDescent="0.2">
      <c r="A2" s="356" t="s">
        <v>1</v>
      </c>
      <c r="B2" s="356" t="s">
        <v>129</v>
      </c>
      <c r="C2" s="356" t="s">
        <v>130</v>
      </c>
      <c r="D2" s="353" t="s">
        <v>131</v>
      </c>
      <c r="E2" s="353" t="s">
        <v>132</v>
      </c>
      <c r="F2" s="367" t="s">
        <v>133</v>
      </c>
      <c r="G2" s="367" t="s">
        <v>134</v>
      </c>
      <c r="H2" s="369" t="s">
        <v>135</v>
      </c>
      <c r="I2" s="369"/>
      <c r="J2" s="369"/>
      <c r="K2" s="369"/>
      <c r="L2" s="369"/>
    </row>
    <row r="3" spans="1:12" ht="13.5" customHeight="1" x14ac:dyDescent="0.2">
      <c r="A3" s="356"/>
      <c r="B3" s="356"/>
      <c r="C3" s="356"/>
      <c r="D3" s="353"/>
      <c r="E3" s="353"/>
      <c r="F3" s="367"/>
      <c r="G3" s="367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68" t="s">
        <v>210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2" ht="13.5" customHeight="1" x14ac:dyDescent="0.2">
      <c r="A5" s="349" t="s">
        <v>59</v>
      </c>
      <c r="B5" s="350"/>
      <c r="C5" s="350"/>
      <c r="D5" s="350"/>
      <c r="E5" s="350"/>
      <c r="F5" s="350"/>
      <c r="G5" s="350"/>
      <c r="H5" s="350"/>
      <c r="I5" s="350"/>
      <c r="J5" s="350"/>
      <c r="K5" s="350"/>
      <c r="L5" s="351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59" t="s">
        <v>29</v>
      </c>
      <c r="D10" s="350"/>
      <c r="E10" s="350"/>
      <c r="F10" s="351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52" t="s">
        <v>61</v>
      </c>
      <c r="B11" s="352"/>
      <c r="C11" s="352"/>
      <c r="D11" s="352"/>
      <c r="E11" s="352"/>
      <c r="F11" s="352"/>
      <c r="G11" s="352"/>
      <c r="H11" s="352"/>
      <c r="I11" s="352"/>
      <c r="J11" s="352"/>
      <c r="K11" s="352"/>
      <c r="L11" s="352"/>
    </row>
    <row r="12" spans="1:12" s="55" customFormat="1" ht="19.5" customHeight="1" x14ac:dyDescent="0.25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 x14ac:dyDescent="0.25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 x14ac:dyDescent="0.25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 x14ac:dyDescent="0.25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 x14ac:dyDescent="0.25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 x14ac:dyDescent="0.25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 x14ac:dyDescent="0.25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 x14ac:dyDescent="0.2">
      <c r="A19" s="147" t="s">
        <v>143</v>
      </c>
      <c r="B19" s="57"/>
      <c r="C19" s="385" t="s">
        <v>212</v>
      </c>
      <c r="D19" s="386"/>
      <c r="E19" s="386"/>
      <c r="F19" s="387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 x14ac:dyDescent="0.2">
      <c r="A20" s="349" t="s">
        <v>51</v>
      </c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1"/>
    </row>
    <row r="21" spans="1:12" s="66" customFormat="1" ht="15.75" customHeight="1" x14ac:dyDescent="0.2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 x14ac:dyDescent="0.2">
      <c r="A22" s="161" t="s">
        <v>143</v>
      </c>
      <c r="B22" s="357">
        <v>60</v>
      </c>
      <c r="C22" s="358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 x14ac:dyDescent="0.2">
      <c r="A23" s="349" t="s">
        <v>151</v>
      </c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1"/>
    </row>
    <row r="24" spans="1:12" ht="16.5" customHeight="1" x14ac:dyDescent="0.2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 x14ac:dyDescent="0.2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 x14ac:dyDescent="0.2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 x14ac:dyDescent="0.2">
      <c r="A27" s="53" t="s">
        <v>143</v>
      </c>
      <c r="B27" s="47"/>
      <c r="C27" s="349">
        <v>200</v>
      </c>
      <c r="D27" s="350"/>
      <c r="E27" s="350"/>
      <c r="F27" s="351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 x14ac:dyDescent="0.25">
      <c r="A28" s="359" t="s">
        <v>16</v>
      </c>
      <c r="B28" s="360"/>
      <c r="C28" s="360"/>
      <c r="D28" s="350"/>
      <c r="E28" s="350"/>
      <c r="F28" s="350"/>
      <c r="G28" s="350"/>
      <c r="H28" s="350"/>
      <c r="I28" s="350"/>
      <c r="J28" s="350"/>
      <c r="K28" s="350"/>
      <c r="L28" s="351"/>
    </row>
    <row r="29" spans="1:12" s="63" customFormat="1" ht="18" customHeight="1" x14ac:dyDescent="0.25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 x14ac:dyDescent="0.2">
      <c r="A30" s="370"/>
      <c r="B30" s="371"/>
      <c r="C30" s="371"/>
      <c r="D30" s="372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 x14ac:dyDescent="0.3">
      <c r="A31" s="354" t="s">
        <v>154</v>
      </c>
      <c r="B31" s="355"/>
      <c r="C31" s="355"/>
      <c r="D31" s="355"/>
      <c r="E31" s="355"/>
      <c r="F31" s="355"/>
      <c r="G31" s="355"/>
      <c r="H31" s="355"/>
      <c r="I31" s="355"/>
      <c r="J31" s="355"/>
      <c r="K31" s="355"/>
      <c r="L31" s="355"/>
    </row>
    <row r="32" spans="1:12" s="66" customFormat="1" x14ac:dyDescent="0.2">
      <c r="A32" s="349" t="s">
        <v>67</v>
      </c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1"/>
    </row>
    <row r="33" spans="1:12" s="162" customFormat="1" x14ac:dyDescent="0.2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 x14ac:dyDescent="0.2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 x14ac:dyDescent="0.2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 x14ac:dyDescent="0.2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 x14ac:dyDescent="0.2">
      <c r="A37" s="72" t="s">
        <v>143</v>
      </c>
      <c r="B37" s="357" t="s">
        <v>186</v>
      </c>
      <c r="C37" s="358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 x14ac:dyDescent="0.2">
      <c r="A38" s="349" t="s">
        <v>70</v>
      </c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1"/>
    </row>
    <row r="39" spans="1:12" ht="15" x14ac:dyDescent="0.2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 x14ac:dyDescent="0.2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 x14ac:dyDescent="0.2">
      <c r="A46" s="79" t="s">
        <v>143</v>
      </c>
      <c r="B46" s="384" t="s">
        <v>185</v>
      </c>
      <c r="C46" s="384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x14ac:dyDescent="0.2">
      <c r="A47" s="349" t="s">
        <v>213</v>
      </c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1"/>
    </row>
    <row r="48" spans="1:12" x14ac:dyDescent="0.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 x14ac:dyDescent="0.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 x14ac:dyDescent="0.2">
      <c r="A51" s="79" t="s">
        <v>143</v>
      </c>
      <c r="B51" s="384" t="s">
        <v>187</v>
      </c>
      <c r="C51" s="384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 x14ac:dyDescent="0.2">
      <c r="A52" s="359" t="s">
        <v>206</v>
      </c>
      <c r="B52" s="360"/>
      <c r="C52" s="360"/>
      <c r="D52" s="360"/>
      <c r="E52" s="360"/>
      <c r="F52" s="360"/>
      <c r="G52" s="360"/>
      <c r="H52" s="360"/>
      <c r="I52" s="360"/>
      <c r="J52" s="360"/>
      <c r="K52" s="360"/>
      <c r="L52" s="361"/>
    </row>
    <row r="53" spans="1:12" x14ac:dyDescent="0.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 x14ac:dyDescent="0.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 x14ac:dyDescent="0.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 x14ac:dyDescent="0.2">
      <c r="A56" s="72" t="s">
        <v>143</v>
      </c>
      <c r="B56" s="357" t="s">
        <v>214</v>
      </c>
      <c r="C56" s="358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 x14ac:dyDescent="0.2">
      <c r="A57" s="349" t="s">
        <v>23</v>
      </c>
      <c r="B57" s="350"/>
      <c r="C57" s="350"/>
      <c r="D57" s="350"/>
      <c r="E57" s="350"/>
      <c r="F57" s="350"/>
      <c r="G57" s="350"/>
      <c r="H57" s="350"/>
      <c r="I57" s="350"/>
      <c r="J57" s="350"/>
      <c r="K57" s="350"/>
      <c r="L57" s="351"/>
    </row>
    <row r="58" spans="1:12" x14ac:dyDescent="0.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 x14ac:dyDescent="0.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 x14ac:dyDescent="0.2">
      <c r="A60" s="79" t="s">
        <v>143</v>
      </c>
      <c r="B60" s="362">
        <v>200</v>
      </c>
      <c r="C60" s="363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 x14ac:dyDescent="0.2">
      <c r="A61" s="53" t="s">
        <v>163</v>
      </c>
      <c r="B61" s="80">
        <v>80</v>
      </c>
      <c r="C61" s="80">
        <v>80</v>
      </c>
      <c r="D61" s="364"/>
      <c r="E61" s="365"/>
      <c r="F61" s="365"/>
      <c r="G61" s="366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64"/>
      <c r="E63" s="365"/>
      <c r="F63" s="365"/>
      <c r="G63" s="366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64" t="s">
        <v>133</v>
      </c>
      <c r="B65" s="365"/>
      <c r="C65" s="365"/>
      <c r="D65" s="366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5"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  <mergeCell ref="C2:C3"/>
    <mergeCell ref="G2:G3"/>
    <mergeCell ref="B2:B3"/>
    <mergeCell ref="A20:L20"/>
    <mergeCell ref="A5:L5"/>
    <mergeCell ref="A4:L4"/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42" t="s">
        <v>100</v>
      </c>
      <c r="B1" s="342"/>
      <c r="C1" s="342"/>
      <c r="D1" s="342"/>
      <c r="E1" s="342"/>
      <c r="F1" s="342"/>
      <c r="G1" s="342"/>
      <c r="H1" s="342"/>
      <c r="I1" s="342"/>
    </row>
    <row r="2" spans="1:10" ht="21.75" customHeight="1" x14ac:dyDescent="0.3">
      <c r="A2" s="132"/>
      <c r="B2" s="7"/>
      <c r="C2" s="346" t="s">
        <v>0</v>
      </c>
      <c r="D2" s="346"/>
      <c r="E2" s="346"/>
      <c r="F2" s="346"/>
      <c r="G2" s="346"/>
      <c r="H2" s="6"/>
      <c r="I2" s="6"/>
    </row>
    <row r="3" spans="1:10" x14ac:dyDescent="0.3">
      <c r="A3" s="345" t="s">
        <v>1</v>
      </c>
      <c r="B3" s="344" t="s">
        <v>2</v>
      </c>
      <c r="C3" s="344" t="s">
        <v>3</v>
      </c>
      <c r="D3" s="345" t="s">
        <v>4</v>
      </c>
      <c r="E3" s="345" t="s">
        <v>5</v>
      </c>
      <c r="F3" s="343" t="s">
        <v>6</v>
      </c>
      <c r="G3" s="345" t="s">
        <v>7</v>
      </c>
      <c r="H3" s="343" t="s">
        <v>8</v>
      </c>
      <c r="I3" s="343" t="s">
        <v>9</v>
      </c>
    </row>
    <row r="4" spans="1:10" x14ac:dyDescent="0.3">
      <c r="A4" s="345"/>
      <c r="B4" s="344"/>
      <c r="C4" s="344"/>
      <c r="D4" s="345"/>
      <c r="E4" s="345"/>
      <c r="F4" s="343"/>
      <c r="G4" s="345"/>
      <c r="H4" s="343"/>
      <c r="I4" s="343"/>
    </row>
    <row r="5" spans="1:10" x14ac:dyDescent="0.3">
      <c r="A5" s="345"/>
      <c r="B5" s="9" t="s">
        <v>10</v>
      </c>
      <c r="C5" s="344"/>
      <c r="D5" s="10" t="s">
        <v>10</v>
      </c>
      <c r="E5" s="10" t="s">
        <v>10</v>
      </c>
      <c r="F5" s="11" t="s">
        <v>10</v>
      </c>
      <c r="G5" s="10" t="s">
        <v>11</v>
      </c>
      <c r="H5" s="343"/>
      <c r="I5" s="343"/>
    </row>
    <row r="6" spans="1:10" s="12" customFormat="1" ht="50.25" customHeight="1" x14ac:dyDescent="0.25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 x14ac:dyDescent="0.3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 x14ac:dyDescent="0.3">
      <c r="A12" s="388" t="s">
        <v>19</v>
      </c>
      <c r="B12" s="388"/>
      <c r="C12" s="388"/>
      <c r="D12" s="388"/>
      <c r="E12" s="388"/>
      <c r="F12" s="388"/>
      <c r="G12" s="388"/>
      <c r="H12" s="388"/>
      <c r="I12" s="388"/>
    </row>
    <row r="13" spans="1:10" s="8" customFormat="1" ht="39" customHeight="1" x14ac:dyDescent="0.25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 x14ac:dyDescent="0.3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 x14ac:dyDescent="0.3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 x14ac:dyDescent="0.3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x14ac:dyDescent="0.3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 x14ac:dyDescent="0.3">
      <c r="A22" s="342" t="s">
        <v>101</v>
      </c>
      <c r="B22" s="342"/>
      <c r="C22" s="342"/>
      <c r="D22" s="342"/>
      <c r="E22" s="342"/>
      <c r="F22" s="342"/>
      <c r="G22" s="342"/>
      <c r="H22" s="342"/>
      <c r="I22" s="342"/>
    </row>
    <row r="23" spans="1:10" x14ac:dyDescent="0.3">
      <c r="A23" s="132"/>
      <c r="B23" s="7"/>
      <c r="C23" s="346" t="s">
        <v>0</v>
      </c>
      <c r="D23" s="346"/>
      <c r="E23" s="346"/>
      <c r="F23" s="346"/>
      <c r="G23" s="346"/>
      <c r="H23" s="6"/>
      <c r="I23" s="6"/>
    </row>
    <row r="24" spans="1:10" x14ac:dyDescent="0.3">
      <c r="A24" s="345" t="s">
        <v>1</v>
      </c>
      <c r="B24" s="344" t="s">
        <v>2</v>
      </c>
      <c r="C24" s="344" t="s">
        <v>3</v>
      </c>
      <c r="D24" s="345" t="s">
        <v>4</v>
      </c>
      <c r="E24" s="345" t="s">
        <v>5</v>
      </c>
      <c r="F24" s="343" t="s">
        <v>6</v>
      </c>
      <c r="G24" s="345" t="s">
        <v>7</v>
      </c>
      <c r="H24" s="343" t="s">
        <v>8</v>
      </c>
      <c r="I24" s="343" t="s">
        <v>9</v>
      </c>
    </row>
    <row r="25" spans="1:10" x14ac:dyDescent="0.3">
      <c r="A25" s="345"/>
      <c r="B25" s="344"/>
      <c r="C25" s="344"/>
      <c r="D25" s="345"/>
      <c r="E25" s="345"/>
      <c r="F25" s="343"/>
      <c r="G25" s="345"/>
      <c r="H25" s="343"/>
      <c r="I25" s="343"/>
    </row>
    <row r="26" spans="1:10" x14ac:dyDescent="0.3">
      <c r="A26" s="345"/>
      <c r="B26" s="9" t="s">
        <v>10</v>
      </c>
      <c r="C26" s="344"/>
      <c r="D26" s="10" t="s">
        <v>10</v>
      </c>
      <c r="E26" s="10" t="s">
        <v>10</v>
      </c>
      <c r="F26" s="11" t="s">
        <v>10</v>
      </c>
      <c r="G26" s="10" t="s">
        <v>11</v>
      </c>
      <c r="H26" s="343"/>
      <c r="I26" s="343"/>
    </row>
    <row r="27" spans="1:10" ht="63.75" x14ac:dyDescent="0.3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 x14ac:dyDescent="0.25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 x14ac:dyDescent="0.3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 x14ac:dyDescent="0.3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 x14ac:dyDescent="0.3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 x14ac:dyDescent="0.3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 x14ac:dyDescent="0.3">
      <c r="A33" s="388" t="s">
        <v>19</v>
      </c>
      <c r="B33" s="388"/>
      <c r="C33" s="388"/>
      <c r="D33" s="388"/>
      <c r="E33" s="388"/>
      <c r="F33" s="388"/>
      <c r="G33" s="388"/>
      <c r="H33" s="388"/>
      <c r="I33" s="388"/>
    </row>
    <row r="34" spans="1:10" ht="38.25" x14ac:dyDescent="0.3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 x14ac:dyDescent="0.3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 x14ac:dyDescent="0.3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 x14ac:dyDescent="0.3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 x14ac:dyDescent="0.3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 x14ac:dyDescent="0.3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13</vt:i4>
      </vt:variant>
    </vt:vector>
  </HeadingPairs>
  <TitlesOfParts>
    <vt:vector size="35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7-11 лет</vt:lpstr>
      <vt:lpstr>Лист1</vt:lpstr>
      <vt:lpstr>'10 день'!Область_печати</vt:lpstr>
      <vt:lpstr>'7-11 лет'!Область_печати</vt:lpstr>
      <vt:lpstr>Лист1!Область_печати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2025-03-06T05:29:54Z</cp:lastPrinted>
  <dcterms:created xsi:type="dcterms:W3CDTF">2021-08-08T05:37:47Z</dcterms:created>
  <dcterms:modified xsi:type="dcterms:W3CDTF">2026-01-03T15:32:10Z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